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ieseArbeitsmappe"/>
  <mc:AlternateContent xmlns:mc="http://schemas.openxmlformats.org/markup-compatibility/2006">
    <mc:Choice Requires="x15">
      <x15ac:absPath xmlns:x15ac="http://schemas.microsoft.com/office/spreadsheetml/2010/11/ac" url="D:\Bereich Material BABS\Fachgruppe Material 2021\"/>
    </mc:Choice>
  </mc:AlternateContent>
  <bookViews>
    <workbookView xWindow="0" yWindow="0" windowWidth="9540" windowHeight="3240" tabRatio="613" activeTab="1"/>
  </bookViews>
  <sheets>
    <sheet name="Benutzerhinweise" sheetId="1" r:id="rId1"/>
    <sheet name="ICL 2021" sheetId="2" r:id="rId2"/>
    <sheet name="ABC-Material" sheetId="5" r:id="rId3"/>
    <sheet name="Weiterverwendung-Entsorgung" sheetId="3" r:id="rId4"/>
    <sheet name="Anlagebezogenes Material" sheetId="4" r:id="rId5"/>
  </sheets>
  <externalReferences>
    <externalReference r:id="rId6"/>
  </externalReferences>
  <definedNames>
    <definedName name="_1.1">'ICL 2021'!#REF!</definedName>
    <definedName name="_1.11">'ICL 2021'!#REF!</definedName>
    <definedName name="_1.12">'ICL 2021'!#REF!</definedName>
    <definedName name="_1.12a">'ICL 2021'!#REF!</definedName>
    <definedName name="_1.14">'ICL 2021'!#REF!</definedName>
    <definedName name="_1.15">'ICL 2021'!#REF!</definedName>
    <definedName name="_1.17">'ICL 2021'!#REF!</definedName>
    <definedName name="_1.19">'ICL 2021'!#REF!</definedName>
    <definedName name="_1.20">'ICL 2021'!#REF!</definedName>
    <definedName name="_1.21">'ICL 2021'!#REF!</definedName>
    <definedName name="_1.22">'ICL 2021'!#REF!</definedName>
    <definedName name="_1.23">'ICL 2021'!#REF!</definedName>
    <definedName name="_1.24">'ICL 2021'!#REF!</definedName>
    <definedName name="_1.27">'ICL 2021'!#REF!</definedName>
    <definedName name="_1.28">'ICL 2021'!#REF!</definedName>
    <definedName name="_1.4">'ICL 2021'!#REF!</definedName>
    <definedName name="_1.5">'ICL 2021'!#REF!</definedName>
    <definedName name="_1.6">'ICL 2021'!#REF!</definedName>
    <definedName name="_1.7">'ICL 2021'!#REF!</definedName>
    <definedName name="_1.8">'ICL 2021'!#REF!</definedName>
    <definedName name="_10.1">'ICL 2021'!#REF!</definedName>
    <definedName name="_10.10">'ICL 2021'!#REF!</definedName>
    <definedName name="_10.10e">'ICL 2021'!#REF!</definedName>
    <definedName name="_10.11">'ICL 2021'!#REF!</definedName>
    <definedName name="_10.14">'ICL 2021'!#REF!</definedName>
    <definedName name="_10.16">'ICL 2021'!#REF!</definedName>
    <definedName name="_10.17">'ICL 2021'!#REF!</definedName>
    <definedName name="_10.18">'ICL 2021'!#REF!</definedName>
    <definedName name="_10.19">'ICL 2021'!#REF!</definedName>
    <definedName name="_10.22">'ICL 2021'!#REF!</definedName>
    <definedName name="_10.23">'ICL 2021'!#REF!</definedName>
    <definedName name="_10.24">'ICL 2021'!#REF!</definedName>
    <definedName name="_10.25">'ICL 2021'!#REF!</definedName>
    <definedName name="_10.26">'ICL 2021'!#REF!</definedName>
    <definedName name="_10.28">'ICL 2021'!#REF!</definedName>
    <definedName name="_10.29">'ICL 2021'!#REF!</definedName>
    <definedName name="_10.30">'ICL 2021'!#REF!</definedName>
    <definedName name="_10.31">'ICL 2021'!#REF!</definedName>
    <definedName name="_10.32">'ICL 2021'!#REF!</definedName>
    <definedName name="_10.33">'ICL 2021'!#REF!</definedName>
    <definedName name="_10.34">'ICL 2021'!#REF!</definedName>
    <definedName name="_10.35">'ICL 2021'!#REF!</definedName>
    <definedName name="_10.37">'ICL 2021'!#REF!</definedName>
    <definedName name="_10.38">'ICL 2021'!#REF!</definedName>
    <definedName name="_10.38a">'ICL 2021'!#REF!</definedName>
    <definedName name="_10.39">'ICL 2021'!#REF!</definedName>
    <definedName name="_10.41">'ICL 2021'!#REF!</definedName>
    <definedName name="_10.42">'ICL 2021'!#REF!</definedName>
    <definedName name="_10.43">'ICL 2021'!#REF!</definedName>
    <definedName name="_10.44">'ICL 2021'!#REF!</definedName>
    <definedName name="_10.45">'ICL 2021'!#REF!</definedName>
    <definedName name="_10.48">'ICL 2021'!#REF!</definedName>
    <definedName name="_10.49">'ICL 2021'!#REF!</definedName>
    <definedName name="_10.5">'ICL 2021'!#REF!</definedName>
    <definedName name="_10.50">'ICL 2021'!#REF!</definedName>
    <definedName name="_10.51">'ICL 2021'!#REF!</definedName>
    <definedName name="_10.52">'ICL 2021'!#REF!</definedName>
    <definedName name="_10.54">'ICL 2021'!#REF!</definedName>
    <definedName name="_10.55">'ICL 2021'!#REF!</definedName>
    <definedName name="_10.57">'ICL 2021'!#REF!</definedName>
    <definedName name="_10.59">'ICL 2021'!#REF!</definedName>
    <definedName name="_10.60">'ICL 2021'!#REF!</definedName>
    <definedName name="_10.61">'ICL 2021'!#REF!</definedName>
    <definedName name="_10.62">'ICL 2021'!#REF!</definedName>
    <definedName name="_10.7">'ICL 2021'!#REF!</definedName>
    <definedName name="_10.70">'ICL 2021'!#REF!</definedName>
    <definedName name="_10.73">'ICL 2021'!#REF!</definedName>
    <definedName name="_10.8">'ICL 2021'!#REF!</definedName>
    <definedName name="_10.9">'ICL 2021'!#REF!</definedName>
    <definedName name="_11.1">'ICL 2021'!#REF!</definedName>
    <definedName name="_11.10">'ICL 2021'!#REF!</definedName>
    <definedName name="_11.11">'ICL 2021'!#REF!</definedName>
    <definedName name="_11.13">'ICL 2021'!#REF!</definedName>
    <definedName name="_11.14">'ICL 2021'!#REF!</definedName>
    <definedName name="_11.15">'ICL 2021'!#REF!</definedName>
    <definedName name="_11.16">'ICL 2021'!#REF!</definedName>
    <definedName name="_11.17">'ICL 2021'!#REF!</definedName>
    <definedName name="_11.18">'ICL 2021'!#REF!</definedName>
    <definedName name="_11.23">'ICL 2021'!#REF!</definedName>
    <definedName name="_11.24">'ICL 2021'!#REF!</definedName>
    <definedName name="_11.3">'ICL 2021'!#REF!</definedName>
    <definedName name="_2.1">'ICL 2021'!#REF!</definedName>
    <definedName name="_2.3">'ICL 2021'!#REF!</definedName>
    <definedName name="_2.3d">'ICL 2021'!#REF!</definedName>
    <definedName name="_2.4">'ICL 2021'!#REF!</definedName>
    <definedName name="_2.5">'ICL 2021'!#REF!</definedName>
    <definedName name="_2.6">'ICL 2021'!#REF!</definedName>
    <definedName name="_2.7">'ICL 2021'!#REF!</definedName>
    <definedName name="_3.1">'ICL 2021'!#REF!</definedName>
    <definedName name="_3.10">'ICL 2021'!#REF!</definedName>
    <definedName name="_3.12">'ICL 2021'!#REF!</definedName>
    <definedName name="_3.13">'ICL 2021'!#REF!</definedName>
    <definedName name="_3.14">'ICL 2021'!#REF!</definedName>
    <definedName name="_3.2">'ICL 2021'!#REF!</definedName>
    <definedName name="_3.3">'ICL 2021'!#REF!</definedName>
    <definedName name="_3.5">'ICL 2021'!#REF!</definedName>
    <definedName name="_3.8">'ICL 2021'!#REF!</definedName>
    <definedName name="_3.9">'ICL 2021'!#REF!</definedName>
    <definedName name="_4..34">'ICL 2021'!#REF!</definedName>
    <definedName name="_4.1">'ICL 2021'!#REF!</definedName>
    <definedName name="_4.13">'ICL 2021'!#REF!</definedName>
    <definedName name="_4.14c">'ICL 2021'!#REF!</definedName>
    <definedName name="_4.15">'ICL 2021'!#REF!</definedName>
    <definedName name="_4.16">'ICL 2021'!#REF!</definedName>
    <definedName name="_4.17">'ICL 2021'!#REF!</definedName>
    <definedName name="_4.18">'ICL 2021'!#REF!</definedName>
    <definedName name="_4.19">'ICL 2021'!#REF!</definedName>
    <definedName name="_4.19a">'ICL 2021'!#REF!</definedName>
    <definedName name="_4.19b">'ICL 2021'!#REF!</definedName>
    <definedName name="_4.20">'ICL 2021'!#REF!</definedName>
    <definedName name="_4.21">'ICL 2021'!#REF!</definedName>
    <definedName name="_4.22">'ICL 2021'!#REF!</definedName>
    <definedName name="_4.23">'ICL 2021'!#REF!</definedName>
    <definedName name="_4.24">'ICL 2021'!#REF!</definedName>
    <definedName name="_4.25">'ICL 2021'!#REF!</definedName>
    <definedName name="_4.26">'ICL 2021'!#REF!</definedName>
    <definedName name="_4.28">'ICL 2021'!#REF!</definedName>
    <definedName name="_4.29">'ICL 2021'!#REF!</definedName>
    <definedName name="_4.3">'ICL 2021'!#REF!</definedName>
    <definedName name="_4.31">'ICL 2021'!#REF!</definedName>
    <definedName name="_4.33">'ICL 2021'!#REF!</definedName>
    <definedName name="_4.34">'ICL 2021'!#REF!</definedName>
    <definedName name="_4.35">'ICL 2021'!#REF!</definedName>
    <definedName name="_4.36">'ICL 2021'!#REF!</definedName>
    <definedName name="_4.4">'ICL 2021'!#REF!</definedName>
    <definedName name="_4.5">'ICL 2021'!#REF!</definedName>
    <definedName name="_4.6">'ICL 2021'!#REF!</definedName>
    <definedName name="_5.1">'ICL 2021'!#REF!</definedName>
    <definedName name="_5.13">'ICL 2021'!#REF!</definedName>
    <definedName name="_5.17">'ICL 2021'!#REF!</definedName>
    <definedName name="_5.18">'ICL 2021'!#REF!</definedName>
    <definedName name="_5.20">'ICL 2021'!#REF!</definedName>
    <definedName name="_5.26">'ICL 2021'!#REF!</definedName>
    <definedName name="_5.28">'ICL 2021'!#REF!</definedName>
    <definedName name="_5.29">'ICL 2021'!#REF!</definedName>
    <definedName name="_5.34">'ICL 2021'!#REF!</definedName>
    <definedName name="_5.37">'ICL 2021'!#REF!</definedName>
    <definedName name="_5.40">'ICL 2021'!#REF!</definedName>
    <definedName name="_5.41">'ICL 2021'!#REF!</definedName>
    <definedName name="_5.42">'ICL 2021'!#REF!</definedName>
    <definedName name="_5.44">'ICL 2021'!#REF!</definedName>
    <definedName name="_6">'ICL 2021'!#REF!</definedName>
    <definedName name="_7">'ICL 2021'!#REF!</definedName>
    <definedName name="_7.133">'ICL 2021'!#REF!</definedName>
    <definedName name="_7.134">'ICL 2021'!#REF!</definedName>
    <definedName name="_7.135">'ICL 2021'!#REF!</definedName>
    <definedName name="_7.136">'ICL 2021'!#REF!</definedName>
    <definedName name="_7.137">'ICL 2021'!#REF!</definedName>
    <definedName name="_7.138">'ICL 2021'!#REF!</definedName>
    <definedName name="_7.139">'ICL 2021'!#REF!</definedName>
    <definedName name="_7.140">'ICL 2021'!#REF!</definedName>
    <definedName name="_7.141">'ICL 2021'!#REF!</definedName>
    <definedName name="_7.143">'ICL 2021'!#REF!</definedName>
    <definedName name="_7.144">'ICL 2021'!#REF!</definedName>
    <definedName name="_7.145">'ICL 2021'!#REF!</definedName>
    <definedName name="_7.146">'ICL 2021'!#REF!</definedName>
    <definedName name="_7.148">'ICL 2021'!#REF!</definedName>
    <definedName name="_7.152">'ICL 2021'!#REF!</definedName>
    <definedName name="_7.154c">'ICL 2021'!#REF!</definedName>
    <definedName name="_7.158">'ICL 2021'!#REF!</definedName>
    <definedName name="_7.40">'ICL 2021'!#REF!</definedName>
    <definedName name="_7.57">'ICL 2021'!#REF!</definedName>
    <definedName name="_7.57a">'ICL 2021'!#REF!</definedName>
    <definedName name="_7.58">'ICL 2021'!#REF!</definedName>
    <definedName name="_7.59a">'ICL 2021'!#REF!</definedName>
    <definedName name="_7.60">'ICL 2021'!#REF!</definedName>
    <definedName name="_7.61a">'ICL 2021'!#REF!</definedName>
    <definedName name="_7.62">'ICL 2021'!#REF!</definedName>
    <definedName name="_7.65">'ICL 2021'!#REF!</definedName>
    <definedName name="_7.66">'ICL 2021'!#REF!</definedName>
    <definedName name="_7.67">'ICL 2021'!#REF!</definedName>
    <definedName name="_7.69">'ICL 2021'!#REF!</definedName>
    <definedName name="_7.75">'ICL 2021'!#REF!</definedName>
    <definedName name="_7.76">'ICL 2021'!#REF!</definedName>
    <definedName name="_7.77">'ICL 2021'!#REF!</definedName>
    <definedName name="_7.79">'ICL 2021'!#REF!</definedName>
    <definedName name="_7.79_">'ICL 2021'!#REF!</definedName>
    <definedName name="_7.94">'ICL 2021'!#REF!</definedName>
    <definedName name="_8">'ICL 2021'!#REF!</definedName>
    <definedName name="_8.1">'ICL 2021'!#REF!</definedName>
    <definedName name="_8.12">'ICL 2021'!#REF!</definedName>
    <definedName name="_8.15">'ICL 2021'!#REF!</definedName>
    <definedName name="_8.2">'ICL 2021'!#REF!</definedName>
    <definedName name="_8.21">'ICL 2021'!#REF!</definedName>
    <definedName name="_8.25">'ICL 2021'!#REF!</definedName>
    <definedName name="_8.3">'ICL 2021'!#REF!</definedName>
    <definedName name="_8.30">'ICL 2021'!#REF!</definedName>
    <definedName name="_8.33">'ICL 2021'!#REF!</definedName>
    <definedName name="_8.42">'ICL 2021'!#REF!</definedName>
    <definedName name="_9.1">'ICL 2021'!#REF!</definedName>
    <definedName name="_9.3">'ICL 2021'!#REF!</definedName>
    <definedName name="_xlnm._FilterDatabase" localSheetId="2" hidden="1">'ABC-Material'!$B$3:$Y$3</definedName>
    <definedName name="_xlnm._FilterDatabase" localSheetId="4" hidden="1">'Anlagebezogenes Material'!$A$3:$Z$3</definedName>
    <definedName name="_xlnm._FilterDatabase" localSheetId="1" hidden="1">'ICL 2021'!$B$11:$Z$271</definedName>
    <definedName name="_xlnm._FilterDatabase" localSheetId="3" hidden="1">'Weiterverwendung-Entsorgung'!$C$12:$Y$12</definedName>
    <definedName name="A">#REF!</definedName>
    <definedName name="B">#REF!</definedName>
    <definedName name="das">'[1]ICL BABS 2008'!#REF!</definedName>
    <definedName name="der">'[1]ICL BABS 2008'!#REF!</definedName>
    <definedName name="_xlnm.Print_Area" localSheetId="2">'ABC-Material'!$C$1:$U$19</definedName>
    <definedName name="_xlnm.Print_Area" localSheetId="1">'ICL 2021'!$B$1:$Z$271</definedName>
    <definedName name="_xlnm.Print_Area" localSheetId="3">'Weiterverwendung-Entsorgung'!$B$1:$T$31</definedName>
    <definedName name="_xlnm.Print_Titles" localSheetId="2">'ABC-Material'!$1:$3</definedName>
    <definedName name="_xlnm.Print_Titles" localSheetId="1">'ICL 2021'!$1:$11</definedName>
    <definedName name="_xlnm.Print_Titles" localSheetId="3">'Weiterverwendung-Entsorgung'!$1:$11</definedName>
    <definedName name="wer">'[1]ICL BABS 2008'!#REF!</definedName>
    <definedName name="Z_367A332A_00CF_4B2C_9FA7_AC19B8642ACA_.wvu.FilterData" localSheetId="2" hidden="1">'ABC-Material'!$B$3:$Y$3</definedName>
    <definedName name="Z_367A332A_00CF_4B2C_9FA7_AC19B8642ACA_.wvu.FilterData" localSheetId="4" hidden="1">'Anlagebezogenes Material'!$A$3:$Z$3</definedName>
    <definedName name="Z_367A332A_00CF_4B2C_9FA7_AC19B8642ACA_.wvu.FilterData" localSheetId="1" hidden="1">'ICL 2021'!$B$11:$Z$271</definedName>
    <definedName name="Z_367A332A_00CF_4B2C_9FA7_AC19B8642ACA_.wvu.FilterData" localSheetId="3" hidden="1">'Weiterverwendung-Entsorgung'!$C$12:$Y$12</definedName>
    <definedName name="Z_367A332A_00CF_4B2C_9FA7_AC19B8642ACA_.wvu.PrintArea" localSheetId="2" hidden="1">'ABC-Material'!$C$1:$U$19</definedName>
    <definedName name="Z_367A332A_00CF_4B2C_9FA7_AC19B8642ACA_.wvu.PrintArea" localSheetId="1" hidden="1">'ICL 2021'!$B$1:$Z$271</definedName>
    <definedName name="Z_367A332A_00CF_4B2C_9FA7_AC19B8642ACA_.wvu.PrintArea" localSheetId="3" hidden="1">'Weiterverwendung-Entsorgung'!$B$1:$T$31</definedName>
    <definedName name="Z_367A332A_00CF_4B2C_9FA7_AC19B8642ACA_.wvu.PrintTitles" localSheetId="2" hidden="1">'ABC-Material'!$1:$3</definedName>
    <definedName name="Z_367A332A_00CF_4B2C_9FA7_AC19B8642ACA_.wvu.PrintTitles" localSheetId="1" hidden="1">'ICL 2021'!$1:$11</definedName>
    <definedName name="Z_367A332A_00CF_4B2C_9FA7_AC19B8642ACA_.wvu.PrintTitles" localSheetId="3" hidden="1">'Weiterverwendung-Entsorgung'!$1:$11</definedName>
  </definedNames>
  <calcPr calcId="162913"/>
  <customWorkbookViews>
    <customWorkbookView name="von Känel Ruedi BABS - Persönliche Ansicht" guid="{367A332A-00CF-4B2C-9FA7-AC19B8642ACA}" mergeInterval="0" personalView="1" maximized="1" xWindow="-8" yWindow="-8" windowWidth="2576" windowHeight="1416" tabRatio="613" activeSheetId="2"/>
  </customWorkbookViews>
</workbook>
</file>

<file path=xl/calcChain.xml><?xml version="1.0" encoding="utf-8"?>
<calcChain xmlns="http://schemas.openxmlformats.org/spreadsheetml/2006/main">
  <c r="W151" i="2" l="1"/>
  <c r="W152" i="2"/>
  <c r="W46" i="2"/>
  <c r="W45" i="2"/>
  <c r="V42" i="3" l="1"/>
  <c r="V41" i="3"/>
  <c r="V40" i="3"/>
  <c r="V39" i="3"/>
  <c r="V38" i="3"/>
  <c r="V37" i="3"/>
  <c r="V36" i="3"/>
  <c r="V35" i="3"/>
  <c r="V34" i="3"/>
  <c r="V33" i="3"/>
  <c r="V32" i="3"/>
  <c r="W64" i="2" l="1"/>
  <c r="W63" i="2"/>
  <c r="W62" i="2"/>
  <c r="W61" i="2"/>
  <c r="W60" i="2"/>
  <c r="W59" i="2"/>
  <c r="W58" i="2"/>
  <c r="W41" i="2" l="1"/>
  <c r="W267" i="2"/>
  <c r="W213" i="2" l="1"/>
  <c r="W212" i="2"/>
  <c r="W180" i="2"/>
  <c r="W202" i="2"/>
  <c r="V5" i="4" l="1"/>
  <c r="W205" i="2" l="1"/>
  <c r="W203" i="2"/>
  <c r="W175" i="2" l="1"/>
  <c r="V31" i="3"/>
  <c r="W117" i="2" l="1"/>
  <c r="W112" i="2" l="1"/>
  <c r="W19" i="5"/>
  <c r="W18" i="5"/>
  <c r="W17" i="5"/>
  <c r="W16" i="5"/>
  <c r="W94" i="2" l="1"/>
  <c r="W92" i="2"/>
  <c r="W215" i="2"/>
  <c r="W217" i="2" l="1"/>
  <c r="W211" i="2"/>
  <c r="V13" i="3"/>
  <c r="V14" i="3"/>
  <c r="V30" i="4"/>
  <c r="V29" i="4"/>
  <c r="V27" i="4"/>
  <c r="V26" i="4"/>
  <c r="V25" i="4"/>
  <c r="V24" i="4"/>
  <c r="V23" i="4"/>
  <c r="V22" i="4"/>
  <c r="V21" i="4"/>
  <c r="V19" i="4"/>
  <c r="V18" i="4"/>
  <c r="V17" i="4"/>
  <c r="V16" i="4"/>
  <c r="V15" i="4"/>
  <c r="V14" i="4"/>
  <c r="V13" i="4"/>
  <c r="V12" i="4"/>
  <c r="V11" i="4"/>
  <c r="V10" i="4"/>
  <c r="V9" i="4"/>
  <c r="V8" i="4"/>
  <c r="V7" i="4"/>
  <c r="V6" i="4"/>
  <c r="W103" i="2" l="1"/>
  <c r="W104" i="2"/>
  <c r="W266" i="2" l="1"/>
  <c r="W265" i="2"/>
  <c r="W264" i="2"/>
  <c r="W263" i="2"/>
  <c r="W268" i="2"/>
  <c r="V29" i="3"/>
  <c r="V30" i="3"/>
  <c r="W198" i="2"/>
  <c r="V28" i="3"/>
  <c r="V27" i="3"/>
  <c r="V26" i="3"/>
  <c r="V25" i="3"/>
  <c r="V24" i="3"/>
  <c r="V23" i="3"/>
  <c r="V22" i="3"/>
  <c r="V21" i="3"/>
  <c r="V20" i="3"/>
  <c r="V19" i="3"/>
  <c r="V18" i="3"/>
  <c r="V17" i="3"/>
  <c r="V16" i="3"/>
  <c r="V15" i="3"/>
  <c r="W189" i="2"/>
  <c r="W96" i="2"/>
  <c r="W153" i="2"/>
  <c r="W246" i="2"/>
  <c r="W35" i="2"/>
  <c r="W37" i="2"/>
  <c r="W33" i="2"/>
  <c r="W26" i="2"/>
  <c r="W150" i="2"/>
  <c r="W154" i="2"/>
  <c r="W155" i="2"/>
  <c r="W156" i="2"/>
  <c r="W196" i="2"/>
  <c r="W195" i="2"/>
  <c r="W194" i="2"/>
  <c r="W177" i="2"/>
  <c r="W145" i="2"/>
  <c r="W146" i="2"/>
  <c r="W147" i="2"/>
  <c r="W148" i="2"/>
  <c r="W149" i="2"/>
  <c r="W138" i="2"/>
  <c r="W139" i="2"/>
  <c r="W140" i="2"/>
  <c r="W141" i="2"/>
  <c r="W142" i="2"/>
  <c r="W143" i="2"/>
  <c r="W144" i="2"/>
  <c r="W74" i="2"/>
  <c r="W69" i="2"/>
  <c r="W70" i="2"/>
  <c r="W71" i="2"/>
  <c r="W55" i="2"/>
  <c r="W56" i="2"/>
  <c r="W51" i="2"/>
  <c r="W52" i="2"/>
  <c r="W53" i="2"/>
  <c r="W54" i="2"/>
  <c r="W50" i="2"/>
  <c r="W259" i="2"/>
  <c r="W258" i="2"/>
  <c r="W253" i="2"/>
  <c r="W252" i="2"/>
  <c r="W255" i="2"/>
  <c r="W105" i="2"/>
  <c r="W207" i="2"/>
  <c r="W190" i="2"/>
  <c r="W244" i="2"/>
  <c r="W191" i="2"/>
  <c r="W235" i="2"/>
  <c r="W234" i="2"/>
  <c r="W106" i="2"/>
  <c r="W102" i="2"/>
  <c r="W97" i="2"/>
  <c r="W95" i="2"/>
  <c r="W241" i="2"/>
  <c r="W240" i="2"/>
  <c r="W165" i="2"/>
  <c r="W166" i="2"/>
  <c r="W132" i="2"/>
  <c r="W131" i="2"/>
  <c r="W130" i="2"/>
  <c r="W129" i="2"/>
  <c r="W128" i="2"/>
  <c r="W127" i="2"/>
  <c r="W126" i="2"/>
  <c r="W208" i="2"/>
  <c r="W206" i="2"/>
  <c r="W204" i="2"/>
  <c r="W201" i="2"/>
  <c r="W254" i="2"/>
  <c r="W239" i="2"/>
  <c r="W238" i="2"/>
  <c r="W237" i="2"/>
  <c r="W236" i="2"/>
  <c r="W181" i="2"/>
  <c r="W179" i="2"/>
  <c r="W178" i="2"/>
  <c r="W164" i="2"/>
  <c r="W163" i="2"/>
  <c r="W162" i="2"/>
  <c r="W161" i="2"/>
  <c r="W160" i="2"/>
  <c r="W159" i="2"/>
  <c r="W134" i="2"/>
  <c r="W125" i="2"/>
  <c r="W124" i="2"/>
  <c r="W116" i="2"/>
  <c r="W110" i="2"/>
  <c r="W109" i="2"/>
  <c r="W158" i="2"/>
  <c r="W157" i="2"/>
  <c r="W135" i="2"/>
  <c r="W68" i="2"/>
  <c r="W67" i="2"/>
  <c r="W66" i="2"/>
  <c r="W257" i="2"/>
  <c r="W256" i="2"/>
  <c r="W251" i="2"/>
  <c r="W250" i="2"/>
  <c r="W249" i="2"/>
  <c r="W247" i="2"/>
  <c r="W245" i="2"/>
  <c r="W243" i="2"/>
  <c r="W233" i="2"/>
  <c r="W232" i="2"/>
  <c r="W231" i="2"/>
  <c r="W230" i="2"/>
  <c r="W229" i="2"/>
  <c r="W227" i="2"/>
  <c r="W226" i="2"/>
  <c r="W225" i="2"/>
  <c r="W224" i="2"/>
  <c r="W223" i="2"/>
  <c r="W222" i="2"/>
  <c r="W221" i="2"/>
  <c r="W220" i="2"/>
  <c r="W218" i="2"/>
  <c r="W216" i="2"/>
  <c r="W214" i="2"/>
  <c r="W210" i="2"/>
  <c r="W200" i="2"/>
  <c r="W199" i="2"/>
  <c r="W197" i="2"/>
  <c r="W193" i="2"/>
  <c r="W188" i="2"/>
  <c r="W187" i="2"/>
  <c r="W186" i="2"/>
  <c r="W185" i="2"/>
  <c r="W184" i="2"/>
  <c r="W183" i="2"/>
  <c r="W182" i="2"/>
  <c r="W176" i="2"/>
  <c r="W174" i="2"/>
  <c r="W173" i="2"/>
  <c r="W172" i="2"/>
  <c r="W171" i="2"/>
  <c r="W170" i="2"/>
  <c r="W169" i="2"/>
  <c r="W168" i="2"/>
  <c r="W167" i="2"/>
  <c r="W137" i="2"/>
  <c r="W133" i="2"/>
  <c r="W115" i="2"/>
  <c r="W114" i="2"/>
  <c r="W113" i="2"/>
  <c r="W111" i="2"/>
  <c r="W108" i="2"/>
  <c r="W107" i="2"/>
  <c r="W101" i="2"/>
  <c r="W100" i="2"/>
  <c r="W99" i="2"/>
  <c r="W98" i="2"/>
  <c r="W93" i="2"/>
  <c r="W91" i="2"/>
  <c r="W75" i="2"/>
  <c r="W73" i="2"/>
  <c r="W72" i="2"/>
  <c r="W47" i="2"/>
  <c r="W44" i="2"/>
  <c r="W43" i="2"/>
  <c r="W42" i="2"/>
  <c r="W40" i="2"/>
  <c r="W27" i="2"/>
  <c r="W123" i="2"/>
  <c r="W122" i="2"/>
  <c r="W18" i="2"/>
  <c r="W17" i="2"/>
  <c r="W16" i="2"/>
  <c r="W15" i="2"/>
  <c r="W14" i="2"/>
  <c r="W13" i="2"/>
  <c r="W39" i="2"/>
  <c r="W38" i="2"/>
  <c r="W36" i="2"/>
  <c r="W34" i="2"/>
  <c r="W32" i="2"/>
  <c r="W31" i="2"/>
  <c r="W30" i="2"/>
  <c r="W29" i="2"/>
  <c r="W28" i="2"/>
  <c r="W25" i="2"/>
  <c r="W24" i="2"/>
  <c r="W21" i="2"/>
  <c r="W22" i="2"/>
  <c r="W121" i="2"/>
  <c r="W120" i="2"/>
  <c r="W118" i="2"/>
  <c r="W19" i="2"/>
  <c r="W20" i="2"/>
  <c r="W23" i="2"/>
  <c r="W119" i="2"/>
  <c r="W261" i="2"/>
  <c r="W271" i="2" l="1"/>
  <c r="P271" i="2" s="1"/>
</calcChain>
</file>

<file path=xl/comments1.xml><?xml version="1.0" encoding="utf-8"?>
<comments xmlns="http://schemas.openxmlformats.org/spreadsheetml/2006/main">
  <authors>
    <author>Signer Samuel</author>
  </authors>
  <commentList>
    <comment ref="X2" authorId="0" shapeId="0">
      <text>
        <r>
          <rPr>
            <b/>
            <sz val="10"/>
            <color indexed="81"/>
            <rFont val="Tahoma"/>
            <family val="2"/>
          </rPr>
          <t xml:space="preserve">A) </t>
        </r>
        <r>
          <rPr>
            <sz val="10"/>
            <color indexed="81"/>
            <rFont val="Tahoma"/>
            <family val="2"/>
          </rPr>
          <t xml:space="preserve">Material, für dessen Beschaffung der Bund 
     nach Art. 43 BZG bzw. Art. 14 Abs. 1 ZSV zuständig ist;
</t>
        </r>
        <r>
          <rPr>
            <b/>
            <sz val="10"/>
            <color indexed="81"/>
            <rFont val="Tahoma"/>
            <family val="2"/>
          </rPr>
          <t xml:space="preserve">B) </t>
        </r>
        <r>
          <rPr>
            <sz val="10"/>
            <color indexed="81"/>
            <rFont val="Tahoma"/>
            <family val="2"/>
          </rPr>
          <t xml:space="preserve">Material, das vor Inkrafttreten des BZG,
    vom Bund beschafft wurde und durch die Kantone für
    Einsätze bei Katastrophen und Notlagen weiterhin 
    eingesetzt werden kann;
</t>
        </r>
        <r>
          <rPr>
            <b/>
            <sz val="10"/>
            <color indexed="81"/>
            <rFont val="Tahoma"/>
            <family val="2"/>
          </rPr>
          <t>C)</t>
        </r>
        <r>
          <rPr>
            <sz val="10"/>
            <color indexed="81"/>
            <rFont val="Tahoma"/>
            <family val="2"/>
          </rPr>
          <t xml:space="preserve"> Material, welches nach Art. 43a Abs. 1 BZG beschafft wird.</t>
        </r>
        <r>
          <rPr>
            <sz val="9"/>
            <color indexed="81"/>
            <rFont val="Tahoma"/>
            <family val="2"/>
          </rPr>
          <t xml:space="preserve">
</t>
        </r>
      </text>
    </comment>
    <comment ref="N135" authorId="0" shapeId="0">
      <text>
        <r>
          <rPr>
            <b/>
            <sz val="10"/>
            <color indexed="81"/>
            <rFont val="Tahoma"/>
            <family val="2"/>
          </rPr>
          <t>nächster Schwimmkörper-Wechsel</t>
        </r>
        <r>
          <rPr>
            <sz val="9"/>
            <color indexed="81"/>
            <rFont val="Tahoma"/>
            <family val="2"/>
          </rPr>
          <t xml:space="preserve">
</t>
        </r>
      </text>
    </comment>
    <comment ref="H142" authorId="0" shapeId="0">
      <text>
        <r>
          <rPr>
            <b/>
            <sz val="10"/>
            <color indexed="81"/>
            <rFont val="Tahoma"/>
            <family val="2"/>
          </rPr>
          <t>Seilzeug ersetzen 
(spätester Zeitpunkt der max. Lebensdauer)</t>
        </r>
      </text>
    </comment>
    <comment ref="H143" authorId="0" shapeId="0">
      <text>
        <r>
          <rPr>
            <b/>
            <sz val="10"/>
            <color indexed="81"/>
            <rFont val="Tahoma"/>
            <family val="2"/>
          </rPr>
          <t>Helm ersetzen (spätester Zeitpunkt)</t>
        </r>
        <r>
          <rPr>
            <sz val="10"/>
            <color indexed="81"/>
            <rFont val="Tahoma"/>
            <family val="2"/>
          </rPr>
          <t xml:space="preserve">
</t>
        </r>
      </text>
    </comment>
    <comment ref="H150" authorId="0" shapeId="0">
      <text>
        <r>
          <rPr>
            <b/>
            <sz val="10"/>
            <color indexed="81"/>
            <rFont val="Tahoma"/>
            <family val="2"/>
          </rPr>
          <t>Sortiment Ersetzen</t>
        </r>
        <r>
          <rPr>
            <sz val="9"/>
            <color indexed="81"/>
            <rFont val="Tahoma"/>
            <family val="2"/>
          </rPr>
          <t xml:space="preserve">
</t>
        </r>
      </text>
    </comment>
    <comment ref="H151" authorId="0" shapeId="0">
      <text>
        <r>
          <rPr>
            <b/>
            <sz val="10"/>
            <color indexed="81"/>
            <rFont val="Tahoma"/>
            <family val="2"/>
          </rPr>
          <t>Sortiment Ersetzen</t>
        </r>
        <r>
          <rPr>
            <sz val="9"/>
            <color indexed="81"/>
            <rFont val="Tahoma"/>
            <family val="2"/>
          </rPr>
          <t xml:space="preserve">
</t>
        </r>
      </text>
    </comment>
    <comment ref="H152" authorId="0" shapeId="0">
      <text>
        <r>
          <rPr>
            <b/>
            <sz val="10"/>
            <color indexed="81"/>
            <rFont val="Tahoma"/>
            <family val="2"/>
          </rPr>
          <t>Sortiment Ersetzen</t>
        </r>
        <r>
          <rPr>
            <sz val="9"/>
            <color indexed="81"/>
            <rFont val="Tahoma"/>
            <family val="2"/>
          </rPr>
          <t xml:space="preserve">
</t>
        </r>
      </text>
    </comment>
    <comment ref="H154" authorId="0" shapeId="0">
      <text>
        <r>
          <rPr>
            <sz val="10"/>
            <color indexed="81"/>
            <rFont val="Tahoma"/>
            <family val="2"/>
          </rPr>
          <t>Austausch der Faserprodukte</t>
        </r>
      </text>
    </comment>
    <comment ref="H174" authorId="0" shapeId="0">
      <text>
        <r>
          <rPr>
            <b/>
            <sz val="10"/>
            <color indexed="81"/>
            <rFont val="Tahoma"/>
            <family val="2"/>
          </rPr>
          <t xml:space="preserve">Hydraulikschlauch ersetzen </t>
        </r>
        <r>
          <rPr>
            <sz val="10"/>
            <color indexed="81"/>
            <rFont val="Tahoma"/>
            <family val="2"/>
          </rPr>
          <t>(alle 10 Jahre)</t>
        </r>
        <r>
          <rPr>
            <sz val="9"/>
            <color indexed="81"/>
            <rFont val="Tahoma"/>
            <family val="2"/>
          </rPr>
          <t xml:space="preserve">
</t>
        </r>
      </text>
    </comment>
  </commentList>
</comments>
</file>

<file path=xl/comments2.xml><?xml version="1.0" encoding="utf-8"?>
<comments xmlns="http://schemas.openxmlformats.org/spreadsheetml/2006/main">
  <authors>
    <author>Signer Samuel</author>
  </authors>
  <commentList>
    <comment ref="W2" authorId="0" shapeId="0">
      <text>
        <r>
          <rPr>
            <b/>
            <sz val="10"/>
            <color indexed="81"/>
            <rFont val="Tahoma"/>
            <family val="2"/>
          </rPr>
          <t xml:space="preserve">A) </t>
        </r>
        <r>
          <rPr>
            <sz val="10"/>
            <color indexed="81"/>
            <rFont val="Tahoma"/>
            <family val="2"/>
          </rPr>
          <t xml:space="preserve">Material, für dessen Beschaffung der Bund 
     nach Art. 43 BZG bzw. Art. 14 Abs. 1 ZSV zuständig ist;
</t>
        </r>
        <r>
          <rPr>
            <b/>
            <sz val="10"/>
            <color indexed="81"/>
            <rFont val="Tahoma"/>
            <family val="2"/>
          </rPr>
          <t xml:space="preserve">B) </t>
        </r>
        <r>
          <rPr>
            <sz val="10"/>
            <color indexed="81"/>
            <rFont val="Tahoma"/>
            <family val="2"/>
          </rPr>
          <t xml:space="preserve">Material, das vor Inkrafttreten des BZG,
    vom Bund beschafft wurde und durch die Kantone für
    Einsätze bei Katastrophen und Notlagen weiterhin 
    eingesetzt werden kann;
</t>
        </r>
        <r>
          <rPr>
            <b/>
            <sz val="10"/>
            <color indexed="81"/>
            <rFont val="Tahoma"/>
            <family val="2"/>
          </rPr>
          <t>C)</t>
        </r>
        <r>
          <rPr>
            <sz val="10"/>
            <color indexed="81"/>
            <rFont val="Tahoma"/>
            <family val="2"/>
          </rPr>
          <t xml:space="preserve"> Material, welches nach Art. 43a Abs. 1 BZG beschafft wird.</t>
        </r>
        <r>
          <rPr>
            <sz val="9"/>
            <color indexed="81"/>
            <rFont val="Tahoma"/>
            <family val="2"/>
          </rPr>
          <t xml:space="preserve">
</t>
        </r>
      </text>
    </comment>
  </commentList>
</comments>
</file>

<file path=xl/sharedStrings.xml><?xml version="1.0" encoding="utf-8"?>
<sst xmlns="http://schemas.openxmlformats.org/spreadsheetml/2006/main" count="2511" uniqueCount="931">
  <si>
    <r>
      <t xml:space="preserve">Schiebeleiter </t>
    </r>
    <r>
      <rPr>
        <b/>
        <sz val="10"/>
        <rFont val="Arial"/>
        <family val="2"/>
      </rPr>
      <t>3,1</t>
    </r>
    <r>
      <rPr>
        <sz val="10"/>
        <rFont val="Arial"/>
        <family val="2"/>
      </rPr>
      <t xml:space="preserve"> m</t>
    </r>
  </si>
  <si>
    <r>
      <t xml:space="preserve">Notbeleuchtung
</t>
    </r>
    <r>
      <rPr>
        <sz val="10"/>
        <rFont val="Arial"/>
        <family val="2"/>
      </rPr>
      <t xml:space="preserve">75/81
</t>
    </r>
    <r>
      <rPr>
        <b/>
        <sz val="10"/>
        <rFont val="Arial"/>
        <family val="2"/>
      </rPr>
      <t xml:space="preserve">
</t>
    </r>
    <r>
      <rPr>
        <sz val="10"/>
        <rFont val="Arial"/>
        <family val="2"/>
      </rPr>
      <t>mit Konsole, Bindegurt, Anschlusskabel und Bedienungsanleitung</t>
    </r>
  </si>
  <si>
    <r>
      <t>LB</t>
    </r>
    <r>
      <rPr>
        <sz val="10"/>
        <rFont val="Arial"/>
        <family val="2"/>
      </rPr>
      <t xml:space="preserve"> Tischtelefon 70</t>
    </r>
  </si>
  <si>
    <r>
      <t>Aut.</t>
    </r>
    <r>
      <rPr>
        <sz val="10"/>
        <rFont val="Arial"/>
        <family val="2"/>
      </rPr>
      <t xml:space="preserve"> Tischtelefon 70</t>
    </r>
  </si>
  <si>
    <t>C</t>
  </si>
  <si>
    <t>Drahtseil mit Gleithaken
15 m / d11 mm</t>
  </si>
  <si>
    <t>Drahtseil
15 m / d16 mm</t>
  </si>
  <si>
    <t>Z.000.111.00</t>
  </si>
  <si>
    <t>Z.000.325.00</t>
  </si>
  <si>
    <t>Z.000.327.00</t>
  </si>
  <si>
    <r>
      <t xml:space="preserve">Autogenes 
</t>
    </r>
    <r>
      <rPr>
        <b/>
        <sz val="10"/>
        <rFont val="Arial"/>
        <family val="2"/>
      </rPr>
      <t>Schneidgerät</t>
    </r>
    <r>
      <rPr>
        <sz val="10"/>
        <rFont val="Arial"/>
        <family val="2"/>
      </rPr>
      <t xml:space="preserve">  </t>
    </r>
    <r>
      <rPr>
        <b/>
        <sz val="10"/>
        <rFont val="Arial"/>
        <family val="2"/>
      </rPr>
      <t>69</t>
    </r>
    <r>
      <rPr>
        <sz val="10"/>
        <rFont val="Arial"/>
        <family val="2"/>
      </rPr>
      <t>/86</t>
    </r>
  </si>
  <si>
    <t>B</t>
  </si>
  <si>
    <t>Inventar und Zustands- kontrolle</t>
  </si>
  <si>
    <t>Etat-
Bezug</t>
  </si>
  <si>
    <r>
      <t xml:space="preserve">Datenlogger </t>
    </r>
    <r>
      <rPr>
        <b/>
        <sz val="10"/>
        <rFont val="Arial"/>
        <family val="2"/>
      </rPr>
      <t>testo 175</t>
    </r>
    <r>
      <rPr>
        <sz val="10"/>
        <rFont val="Arial"/>
        <family val="2"/>
      </rPr>
      <t xml:space="preserve">
   (    . . . . .   Stück )</t>
    </r>
  </si>
  <si>
    <t>Datenlogger
Fabrikat:  . . . . 
   (    . . . . .   Stück )</t>
  </si>
  <si>
    <r>
      <t>Stecker CEE 32 5P
5m Kabel PUR-PUR  5x6mm</t>
    </r>
    <r>
      <rPr>
        <vertAlign val="superscript"/>
        <sz val="10"/>
        <rFont val="Arial"/>
        <family val="2"/>
      </rPr>
      <t>2</t>
    </r>
    <r>
      <rPr>
        <sz val="10"/>
        <rFont val="Arial"/>
        <family val="2"/>
      </rPr>
      <t xml:space="preserve">  
2 Leitungsschutzschalter 4P, 16A
2 Steckdosen CEE 16 / 5P
1 Leitungsschutzschalter 4P, 13A
3 Steckdosen Typ 15</t>
    </r>
  </si>
  <si>
    <r>
      <t xml:space="preserve">Leiter </t>
    </r>
    <r>
      <rPr>
        <b/>
        <sz val="10"/>
        <rFont val="Arial"/>
        <family val="2"/>
      </rPr>
      <t>3</t>
    </r>
    <r>
      <rPr>
        <sz val="10"/>
        <rFont val="Arial"/>
        <family val="2"/>
      </rPr>
      <t xml:space="preserve"> m</t>
    </r>
  </si>
  <si>
    <t>auch unter Uem-Material Pos. 10.26</t>
  </si>
  <si>
    <t>Bezeichnung
Gerät</t>
  </si>
  <si>
    <t>A</t>
  </si>
  <si>
    <t xml:space="preserve">Z.000.330.10
</t>
  </si>
  <si>
    <t>Z.000.178.00</t>
  </si>
  <si>
    <t>Z.000.179.00</t>
  </si>
  <si>
    <t>Z.000.180.00</t>
  </si>
  <si>
    <t xml:space="preserve">Schutzanzug SA 99
</t>
  </si>
  <si>
    <t>Entgiftungspulver
Blechbüchsen à 25 Stück</t>
  </si>
  <si>
    <t>Block
Kampfstoff Nachweispapier</t>
  </si>
  <si>
    <t>Absperrmaterial
(Schachtel)</t>
  </si>
  <si>
    <t>Z.000.318.00</t>
  </si>
  <si>
    <t>Anlagebezogenes Material</t>
  </si>
  <si>
    <t>Inventar und Zustandskontrolle</t>
  </si>
  <si>
    <t>Abschlussarbeiten</t>
  </si>
  <si>
    <t>Die Instandhaltung wird über die UCL (Unterhaltscheckliste
Anlagewart)
sichergestellt.</t>
  </si>
  <si>
    <t xml:space="preserve"> Z.000.176.00
bis
Z.000.176.50</t>
  </si>
  <si>
    <t>AWITEL</t>
  </si>
  <si>
    <t>11.1.43
11.4.50
11.4.51
11.4.16
11.1.17
11.6.50
11.2.28</t>
  </si>
  <si>
    <t>11.1.43</t>
  </si>
  <si>
    <t>Z.000.113.10</t>
  </si>
  <si>
    <t>Umlenkrolle 3 t</t>
  </si>
  <si>
    <t>Umlenkrolle 5 t</t>
  </si>
  <si>
    <t>Wert
Total</t>
  </si>
  <si>
    <t>Z.000.306.10</t>
  </si>
  <si>
    <t>Z.000.306.50</t>
  </si>
  <si>
    <t>Z.000.307.00</t>
  </si>
  <si>
    <t>Z.000.308.00</t>
  </si>
  <si>
    <r>
      <t xml:space="preserve">Zentraleinheit </t>
    </r>
    <r>
      <rPr>
        <b/>
        <sz val="10"/>
        <rFont val="Arial"/>
        <family val="2"/>
      </rPr>
      <t>ZE 99</t>
    </r>
    <r>
      <rPr>
        <sz val="10"/>
        <rFont val="Arial"/>
        <family val="2"/>
      </rPr>
      <t xml:space="preserve">
zu EDOS 99</t>
    </r>
  </si>
  <si>
    <t>ABC-Filter
L 58</t>
  </si>
  <si>
    <r>
      <t>Reparaturetui</t>
    </r>
    <r>
      <rPr>
        <sz val="10"/>
        <rFont val="Arial"/>
        <family val="2"/>
      </rPr>
      <t xml:space="preserve"> für Feldkabel F - 2E</t>
    </r>
  </si>
  <si>
    <t>Z.000.151.20</t>
  </si>
  <si>
    <t>Z.000.185.00</t>
  </si>
  <si>
    <r>
      <t xml:space="preserve">Werkzeugsortiment </t>
    </r>
    <r>
      <rPr>
        <b/>
        <sz val="12"/>
        <rFont val="Arial"/>
        <family val="2"/>
      </rPr>
      <t>2</t>
    </r>
    <r>
      <rPr>
        <sz val="10"/>
        <rFont val="Arial"/>
        <family val="2"/>
      </rPr>
      <t xml:space="preserve">
Ausrüstung 2 für Anlagewart
Werkzeugkiste</t>
    </r>
  </si>
  <si>
    <r>
      <t xml:space="preserve">Werkzeugsortiment </t>
    </r>
    <r>
      <rPr>
        <b/>
        <sz val="12"/>
        <rFont val="Arial"/>
        <family val="2"/>
      </rPr>
      <t>1</t>
    </r>
    <r>
      <rPr>
        <sz val="10"/>
        <rFont val="Arial"/>
        <family val="2"/>
      </rPr>
      <t xml:space="preserve">
Ausrüstung 1 für Anlagewart
Schubladenstock</t>
    </r>
  </si>
  <si>
    <t>Inventar und Sichtkontrolle</t>
  </si>
  <si>
    <t xml:space="preserve">Z.000.323.00
</t>
  </si>
  <si>
    <t>Stollenbahre ZS</t>
  </si>
  <si>
    <t>Z.000.200.00</t>
  </si>
  <si>
    <t>02.050.00.00</t>
  </si>
  <si>
    <t>Z.000.302.00</t>
  </si>
  <si>
    <t xml:space="preserve">Z.000.309.00
</t>
  </si>
  <si>
    <t>Z.000.602.00</t>
  </si>
  <si>
    <t>Z.000.252.00</t>
  </si>
  <si>
    <t>Z.000.254.00</t>
  </si>
  <si>
    <t>Zustandskontrolle/ Probelauf</t>
  </si>
  <si>
    <t>Diese Liste ist - fertig ausgefüllt - in der Materialdokumentation abzulegen.</t>
  </si>
  <si>
    <t>SFr.</t>
  </si>
  <si>
    <t>Z.000.160.00</t>
  </si>
  <si>
    <t>Z.000.303.10</t>
  </si>
  <si>
    <t xml:space="preserve">Z.000.331.00
</t>
  </si>
  <si>
    <r>
      <t xml:space="preserve">Tragsack </t>
    </r>
    <r>
      <rPr>
        <b/>
        <sz val="10"/>
        <rFont val="Arial"/>
        <family val="2"/>
      </rPr>
      <t xml:space="preserve">I
30 Schnürleinen
</t>
    </r>
    <r>
      <rPr>
        <sz val="10"/>
        <rFont val="Arial"/>
        <family val="2"/>
      </rPr>
      <t>mit Schlaufen</t>
    </r>
    <r>
      <rPr>
        <b/>
        <sz val="10"/>
        <rFont val="Arial"/>
        <family val="2"/>
      </rPr>
      <t xml:space="preserve"> 4,5m</t>
    </r>
  </si>
  <si>
    <t>Inventar und Zustandskontrolle
Inhalt siehe: 
AC-Geräte 1520.11/1 
Seite 13</t>
  </si>
  <si>
    <r>
      <t xml:space="preserve">Inventar und Zustandskontrolle
Achtung </t>
    </r>
    <r>
      <rPr>
        <b/>
        <sz val="10"/>
        <rFont val="Arial"/>
        <family val="2"/>
      </rPr>
      <t>Batterien</t>
    </r>
    <r>
      <rPr>
        <sz val="10"/>
        <rFont val="Arial"/>
        <family val="2"/>
      </rPr>
      <t xml:space="preserve"> aus Gerät </t>
    </r>
    <r>
      <rPr>
        <b/>
        <sz val="10"/>
        <rFont val="Arial"/>
        <family val="2"/>
      </rPr>
      <t>entfernen</t>
    </r>
  </si>
  <si>
    <r>
      <t xml:space="preserve">Steckeradapter  
</t>
    </r>
    <r>
      <rPr>
        <b/>
        <sz val="10"/>
        <rFont val="Arial"/>
        <family val="2"/>
      </rPr>
      <t>CEE 16</t>
    </r>
    <r>
      <rPr>
        <sz val="10"/>
        <rFont val="Arial"/>
        <family val="2"/>
      </rPr>
      <t xml:space="preserve"> auf </t>
    </r>
    <r>
      <rPr>
        <b/>
        <sz val="10"/>
        <rFont val="Arial"/>
        <family val="2"/>
      </rPr>
      <t>J 15</t>
    </r>
  </si>
  <si>
    <r>
      <t xml:space="preserve">Adapter-Kabel (4m)
</t>
    </r>
    <r>
      <rPr>
        <b/>
        <sz val="10"/>
        <rFont val="Arial"/>
        <family val="2"/>
      </rPr>
      <t>CEE 32</t>
    </r>
    <r>
      <rPr>
        <sz val="10"/>
        <rFont val="Arial"/>
        <family val="2"/>
      </rPr>
      <t xml:space="preserve"> auf </t>
    </r>
    <r>
      <rPr>
        <b/>
        <sz val="10"/>
        <rFont val="Arial"/>
        <family val="2"/>
      </rPr>
      <t>J 40</t>
    </r>
  </si>
  <si>
    <r>
      <t xml:space="preserve">Einspeis-Kabel (5m)
</t>
    </r>
    <r>
      <rPr>
        <b/>
        <sz val="10"/>
        <rFont val="Arial"/>
        <family val="2"/>
      </rPr>
      <t>CEE 32</t>
    </r>
    <r>
      <rPr>
        <sz val="10"/>
        <rFont val="Arial"/>
        <family val="2"/>
      </rPr>
      <t xml:space="preserve"> auf </t>
    </r>
    <r>
      <rPr>
        <b/>
        <sz val="10"/>
        <rFont val="Arial"/>
        <family val="2"/>
      </rPr>
      <t>freie Enden</t>
    </r>
  </si>
  <si>
    <t xml:space="preserve">Pickel  </t>
  </si>
  <si>
    <t>ABC-Filter
LW 64</t>
  </si>
  <si>
    <t>ABC-Filter
L 68</t>
  </si>
  <si>
    <t>ABC-Filter
L 68/83</t>
  </si>
  <si>
    <t xml:space="preserve">geliefert ohne Verrechnung  aus Überbeständen der Armee
</t>
  </si>
  <si>
    <t>Z.000.509.50</t>
  </si>
  <si>
    <t>Feldbettbahre</t>
  </si>
  <si>
    <r>
      <t xml:space="preserve">Rollgestell
</t>
    </r>
    <r>
      <rPr>
        <sz val="10"/>
        <rFont val="Arial"/>
        <family val="2"/>
      </rPr>
      <t>zu Felbettbahre</t>
    </r>
  </si>
  <si>
    <r>
      <t xml:space="preserve">Hydraulischer
Lastenheber </t>
    </r>
    <r>
      <rPr>
        <b/>
        <sz val="10"/>
        <rFont val="Arial"/>
        <family val="2"/>
      </rPr>
      <t>2 t</t>
    </r>
  </si>
  <si>
    <t>Z.000.310.00</t>
  </si>
  <si>
    <t>Z.000.311.00</t>
  </si>
  <si>
    <t xml:space="preserve">Z.000.311.00
</t>
  </si>
  <si>
    <t>Z.000.311.50</t>
  </si>
  <si>
    <t>Z.000.320.00</t>
  </si>
  <si>
    <t>Z.000.321.00</t>
  </si>
  <si>
    <t>Umlenkrolle 6,5 t AL</t>
  </si>
  <si>
    <t>Umlenkrolle 6 t AL</t>
  </si>
  <si>
    <t>Baustahl-Schneidegerät</t>
  </si>
  <si>
    <t xml:space="preserve"> </t>
  </si>
  <si>
    <r>
      <t xml:space="preserve">Behälter </t>
    </r>
    <r>
      <rPr>
        <b/>
        <sz val="11"/>
        <rFont val="Arial"/>
        <family val="2"/>
      </rPr>
      <t xml:space="preserve">1
</t>
    </r>
    <r>
      <rPr>
        <sz val="10"/>
        <rFont val="Arial"/>
        <family val="2"/>
      </rPr>
      <t>Schanzwerkzeuge</t>
    </r>
  </si>
  <si>
    <r>
      <t xml:space="preserve">Behälter </t>
    </r>
    <r>
      <rPr>
        <b/>
        <sz val="11"/>
        <rFont val="Arial"/>
        <family val="2"/>
      </rPr>
      <t xml:space="preserve">2
</t>
    </r>
    <r>
      <rPr>
        <sz val="10"/>
        <rFont val="Arial"/>
        <family val="2"/>
      </rPr>
      <t>Kanalstreben</t>
    </r>
  </si>
  <si>
    <r>
      <t xml:space="preserve">Behälter </t>
    </r>
    <r>
      <rPr>
        <b/>
        <sz val="11"/>
        <rFont val="Arial"/>
        <family val="2"/>
      </rPr>
      <t xml:space="preserve">3
</t>
    </r>
    <r>
      <rPr>
        <sz val="10"/>
        <rFont val="Arial"/>
        <family val="2"/>
      </rPr>
      <t>Kanalstreben</t>
    </r>
  </si>
  <si>
    <t>Z.000.255.00</t>
  </si>
  <si>
    <t>Z.000.256.00</t>
  </si>
  <si>
    <t>Z.000.259.00</t>
  </si>
  <si>
    <t>02.060.000.10</t>
  </si>
  <si>
    <t>Z.000.201.00</t>
  </si>
  <si>
    <t>Z.000.510.00</t>
  </si>
  <si>
    <t>Z.000.113.20</t>
  </si>
  <si>
    <t>Z.000.319.00</t>
  </si>
  <si>
    <t>Z.000.113.00</t>
  </si>
  <si>
    <t>Z.000.177.00</t>
  </si>
  <si>
    <t>Z.000.332.22</t>
  </si>
  <si>
    <t>Z.000.332.25</t>
  </si>
  <si>
    <t>Anzahl</t>
  </si>
  <si>
    <t>Beleuchtungsmaterial</t>
  </si>
  <si>
    <t>Z.000.181.20</t>
  </si>
  <si>
    <t>617-4371</t>
  </si>
  <si>
    <r>
      <t xml:space="preserve">Mobile </t>
    </r>
    <r>
      <rPr>
        <b/>
        <sz val="10"/>
        <rFont val="Arial"/>
        <family val="2"/>
      </rPr>
      <t>Alarmsirene</t>
    </r>
    <r>
      <rPr>
        <sz val="10"/>
        <rFont val="Arial"/>
        <family val="2"/>
      </rPr>
      <t xml:space="preserve">
MSL-1/83 elektrisch</t>
    </r>
  </si>
  <si>
    <t>Z.000.144.00</t>
  </si>
  <si>
    <t>Gesamt-
wert</t>
  </si>
  <si>
    <t>AC-Schutzmaterial</t>
  </si>
  <si>
    <r>
      <t xml:space="preserve">Tragsack </t>
    </r>
    <r>
      <rPr>
        <b/>
        <sz val="10"/>
        <rFont val="Arial"/>
        <family val="2"/>
      </rPr>
      <t>E
Steinbearbeitung</t>
    </r>
  </si>
  <si>
    <r>
      <t xml:space="preserve">Tragsack </t>
    </r>
    <r>
      <rPr>
        <b/>
        <sz val="10"/>
        <rFont val="Arial"/>
        <family val="2"/>
      </rPr>
      <t>F
Verankerungsstäbe</t>
    </r>
  </si>
  <si>
    <t>Unterschrift:  . . . . . . . . . . . . . . . .</t>
  </si>
  <si>
    <t>Z.000.308.50</t>
  </si>
  <si>
    <t>Z.000.304.20</t>
  </si>
  <si>
    <t xml:space="preserve">Z.000.326.00
</t>
  </si>
  <si>
    <r>
      <t xml:space="preserve">Bohr-und 
Abbauhammer 92
( </t>
    </r>
    <r>
      <rPr>
        <b/>
        <sz val="10"/>
        <rFont val="Arial"/>
        <family val="2"/>
      </rPr>
      <t>Wacker</t>
    </r>
    <r>
      <rPr>
        <sz val="10"/>
        <rFont val="Arial"/>
        <family val="2"/>
      </rPr>
      <t xml:space="preserve"> )</t>
    </r>
  </si>
  <si>
    <r>
      <t xml:space="preserve">gemäss UCL:
bei 
</t>
    </r>
    <r>
      <rPr>
        <b/>
        <sz val="10"/>
        <color indexed="8"/>
        <rFont val="Arial"/>
        <family val="2"/>
      </rPr>
      <t>Unterhalt KLEIN</t>
    </r>
    <r>
      <rPr>
        <sz val="10"/>
        <color indexed="8"/>
        <rFont val="Arial"/>
        <family val="2"/>
      </rPr>
      <t xml:space="preserve">
und
</t>
    </r>
    <r>
      <rPr>
        <b/>
        <sz val="10"/>
        <color indexed="8"/>
        <rFont val="Arial"/>
        <family val="2"/>
      </rPr>
      <t>Unterhalt GROSS</t>
    </r>
  </si>
  <si>
    <t xml:space="preserve">  Z.000.163.10</t>
  </si>
  <si>
    <r>
      <t xml:space="preserve">Batteriestarter
</t>
    </r>
    <r>
      <rPr>
        <sz val="10"/>
        <rFont val="Arial"/>
        <family val="2"/>
      </rPr>
      <t>zu GENO 27 kVA</t>
    </r>
  </si>
  <si>
    <t xml:space="preserve">  Z.000.165.10</t>
  </si>
  <si>
    <r>
      <t>Essgeschirr</t>
    </r>
    <r>
      <rPr>
        <sz val="10"/>
        <rFont val="Arial"/>
        <family val="2"/>
      </rPr>
      <t xml:space="preserve"> und 
</t>
    </r>
    <r>
      <rPr>
        <b/>
        <sz val="10"/>
        <rFont val="Arial"/>
        <family val="2"/>
      </rPr>
      <t>Essbesteck</t>
    </r>
    <r>
      <rPr>
        <sz val="10"/>
        <rFont val="Arial"/>
        <family val="2"/>
      </rPr>
      <t xml:space="preserve">
Set zu je 60 Stück</t>
    </r>
  </si>
  <si>
    <r>
      <t xml:space="preserve">Behälter </t>
    </r>
    <r>
      <rPr>
        <b/>
        <sz val="11"/>
        <rFont val="Arial"/>
        <family val="2"/>
      </rPr>
      <t xml:space="preserve">5
</t>
    </r>
    <r>
      <rPr>
        <sz val="10"/>
        <rFont val="Arial"/>
        <family val="2"/>
      </rPr>
      <t>Seile + Zubehör</t>
    </r>
  </si>
  <si>
    <r>
      <t xml:space="preserve">Behälter </t>
    </r>
    <r>
      <rPr>
        <b/>
        <sz val="11"/>
        <rFont val="Arial"/>
        <family val="2"/>
      </rPr>
      <t xml:space="preserve">6
</t>
    </r>
    <r>
      <rPr>
        <sz val="10"/>
        <rFont val="Arial"/>
        <family val="2"/>
      </rPr>
      <t>Helme + Zubehör</t>
    </r>
  </si>
  <si>
    <t>Z.000.152.30</t>
  </si>
  <si>
    <t>Z.000.152.20</t>
  </si>
  <si>
    <t>Z.000.200.20</t>
  </si>
  <si>
    <t>q</t>
  </si>
  <si>
    <t>Z.000.329.00</t>
  </si>
  <si>
    <t>Z.000.330.00</t>
  </si>
  <si>
    <t>Z.000.305.10</t>
  </si>
  <si>
    <t>Z.000.305.20</t>
  </si>
  <si>
    <t xml:space="preserve">Schneeschaufel </t>
  </si>
  <si>
    <r>
      <t xml:space="preserve">Inventar
</t>
    </r>
    <r>
      <rPr>
        <b/>
        <sz val="10"/>
        <rFont val="Arial"/>
        <family val="2"/>
      </rPr>
      <t>Entsorgung</t>
    </r>
    <r>
      <rPr>
        <sz val="10"/>
        <rFont val="Arial"/>
        <family val="2"/>
      </rPr>
      <t xml:space="preserve"> durch BABS.</t>
    </r>
  </si>
  <si>
    <t xml:space="preserve">
Z.000.322.00</t>
  </si>
  <si>
    <r>
      <t xml:space="preserve">
Winkelschleifer</t>
    </r>
    <r>
      <rPr>
        <sz val="10"/>
        <rFont val="Arial"/>
        <family val="2"/>
      </rPr>
      <t xml:space="preserve"> elektr.</t>
    </r>
  </si>
  <si>
    <r>
      <t xml:space="preserve">
Säbelsäge</t>
    </r>
    <r>
      <rPr>
        <sz val="10"/>
        <rFont val="Arial"/>
        <family val="2"/>
      </rPr>
      <t xml:space="preserve"> elektrisch</t>
    </r>
  </si>
  <si>
    <r>
      <t>Ladegerät</t>
    </r>
    <r>
      <rPr>
        <sz val="10"/>
        <rFont val="Arial"/>
        <family val="2"/>
      </rPr>
      <t xml:space="preserve"> ZS 93-2</t>
    </r>
  </si>
  <si>
    <r>
      <t>Ladegerät</t>
    </r>
    <r>
      <rPr>
        <sz val="10"/>
        <rFont val="Arial"/>
        <family val="2"/>
      </rPr>
      <t xml:space="preserve"> ZS 93-5</t>
    </r>
  </si>
  <si>
    <r>
      <t xml:space="preserve">Z.000.113.20
( </t>
    </r>
    <r>
      <rPr>
        <b/>
        <sz val="10"/>
        <rFont val="Arial"/>
        <family val="2"/>
      </rPr>
      <t>alt</t>
    </r>
    <r>
      <rPr>
        <sz val="10"/>
        <rFont val="Arial"/>
        <family val="2"/>
      </rPr>
      <t xml:space="preserve"> )</t>
    </r>
  </si>
  <si>
    <t>TWU 2000
12-10
12-17
181</t>
  </si>
  <si>
    <t>TWU 2000
12-11
12-18
182</t>
  </si>
  <si>
    <t xml:space="preserve">  Z.000.570.00</t>
  </si>
  <si>
    <t xml:space="preserve">  Z.000.570.20</t>
  </si>
  <si>
    <t xml:space="preserve">  Z.000.570.50</t>
  </si>
  <si>
    <t xml:space="preserve">  Z.000.574.00</t>
  </si>
  <si>
    <t xml:space="preserve">  Z.000.576.00</t>
  </si>
  <si>
    <t xml:space="preserve">  Z.000.576.20</t>
  </si>
  <si>
    <r>
      <t xml:space="preserve">Tragsack </t>
    </r>
    <r>
      <rPr>
        <b/>
        <sz val="10"/>
        <rFont val="Arial"/>
        <family val="2"/>
      </rPr>
      <t>D
Holz + Metallbearbeitung</t>
    </r>
  </si>
  <si>
    <t>Eimerspritze kompl. inkl. 2 Wassereimer</t>
  </si>
  <si>
    <t>Hygrometer
   (    . . . . .   Stück )</t>
  </si>
  <si>
    <t xml:space="preserve">  Z.000.351.00</t>
  </si>
  <si>
    <t xml:space="preserve">  Z.000.351.10</t>
  </si>
  <si>
    <t>X</t>
  </si>
  <si>
    <t>Zughaken 8000kg</t>
  </si>
  <si>
    <t xml:space="preserve">
Merkblatt
Nr. 4</t>
  </si>
  <si>
    <t>geliefert ohne Verrechnung  aus Überbeständen der Armee</t>
  </si>
  <si>
    <t>Inventar und Zustandskontrolle/ Probelauf
(Einlagerung Batterie nicht eingesetzt)</t>
  </si>
  <si>
    <t>Inventar</t>
  </si>
  <si>
    <r>
      <t xml:space="preserve">Stromverteiler
</t>
    </r>
    <r>
      <rPr>
        <sz val="10"/>
        <rFont val="Arial"/>
        <family val="2"/>
      </rPr>
      <t>32 / 16</t>
    </r>
  </si>
  <si>
    <t>Merkblatt
Nr. 4</t>
  </si>
  <si>
    <t>Merkblatt
Nr.17</t>
  </si>
  <si>
    <r>
      <t xml:space="preserve">Elektronisches Dosimeter </t>
    </r>
    <r>
      <rPr>
        <b/>
        <sz val="10"/>
        <rFont val="Arial"/>
        <family val="2"/>
      </rPr>
      <t>EDOS 99</t>
    </r>
  </si>
  <si>
    <t>Z.000.151.30</t>
  </si>
  <si>
    <r>
      <t xml:space="preserve">Hydraulischer
Lastenheber </t>
    </r>
    <r>
      <rPr>
        <b/>
        <sz val="10"/>
        <rFont val="Arial"/>
        <family val="2"/>
      </rPr>
      <t>5 t</t>
    </r>
  </si>
  <si>
    <r>
      <t xml:space="preserve">Hydraulischer
Lastenheber </t>
    </r>
    <r>
      <rPr>
        <b/>
        <sz val="10"/>
        <rFont val="Arial"/>
        <family val="2"/>
      </rPr>
      <t>10 t</t>
    </r>
  </si>
  <si>
    <t>Zubehör zu Notstromaggregat VW GENO</t>
  </si>
  <si>
    <t xml:space="preserve">11.4.16
</t>
  </si>
  <si>
    <t xml:space="preserve">11.1.17
</t>
  </si>
  <si>
    <t xml:space="preserve">11.6.2
</t>
  </si>
  <si>
    <t xml:space="preserve">11.2.28
</t>
  </si>
  <si>
    <r>
      <t xml:space="preserve">Behälter </t>
    </r>
    <r>
      <rPr>
        <b/>
        <sz val="11"/>
        <rFont val="Arial"/>
        <family val="2"/>
      </rPr>
      <t xml:space="preserve">4
</t>
    </r>
    <r>
      <rPr>
        <sz val="10"/>
        <rFont val="Arial"/>
        <family val="2"/>
      </rPr>
      <t>Gelenkschoner</t>
    </r>
  </si>
  <si>
    <t>Z.000.151.10</t>
  </si>
  <si>
    <t>02.060.00.10</t>
  </si>
  <si>
    <r>
      <t xml:space="preserve">Merkblatt
Nr. </t>
    </r>
    <r>
      <rPr>
        <b/>
        <sz val="10"/>
        <rFont val="Arial"/>
        <family val="2"/>
      </rPr>
      <t xml:space="preserve">22
</t>
    </r>
    <r>
      <rPr>
        <sz val="10"/>
        <rFont val="Arial"/>
        <family val="2"/>
      </rPr>
      <t>Merkblatt</t>
    </r>
    <r>
      <rPr>
        <b/>
        <sz val="10"/>
        <rFont val="Arial"/>
        <family val="2"/>
      </rPr>
      <t xml:space="preserve">
</t>
    </r>
    <r>
      <rPr>
        <sz val="10"/>
        <rFont val="Arial"/>
        <family val="2"/>
      </rPr>
      <t>Nr.</t>
    </r>
    <r>
      <rPr>
        <b/>
        <sz val="10"/>
        <rFont val="Arial"/>
        <family val="2"/>
      </rPr>
      <t xml:space="preserve"> 23</t>
    </r>
    <r>
      <rPr>
        <sz val="10"/>
        <rFont val="Arial"/>
        <family val="2"/>
      </rPr>
      <t xml:space="preserve">
</t>
    </r>
  </si>
  <si>
    <r>
      <t xml:space="preserve">Ausrüstung für </t>
    </r>
    <r>
      <rPr>
        <b/>
        <sz val="10"/>
        <rFont val="Arial"/>
        <family val="2"/>
      </rPr>
      <t xml:space="preserve">Verkehrshelfer
alte </t>
    </r>
    <r>
      <rPr>
        <sz val="10"/>
        <rFont val="Arial"/>
        <family val="2"/>
      </rPr>
      <t xml:space="preserve">Ausführung </t>
    </r>
    <r>
      <rPr>
        <b/>
        <sz val="10"/>
        <rFont val="Arial"/>
        <family val="2"/>
      </rPr>
      <t>85</t>
    </r>
    <r>
      <rPr>
        <sz val="10"/>
        <rFont val="Arial"/>
        <family val="2"/>
      </rPr>
      <t xml:space="preserve"> cm</t>
    </r>
  </si>
  <si>
    <r>
      <t xml:space="preserve">Stativ </t>
    </r>
    <r>
      <rPr>
        <sz val="10"/>
        <rFont val="Arial"/>
        <family val="2"/>
      </rPr>
      <t xml:space="preserve"> (3-Bein)</t>
    </r>
  </si>
  <si>
    <r>
      <t xml:space="preserve">Teleskopmast
</t>
    </r>
    <r>
      <rPr>
        <sz val="10"/>
        <rFont val="Arial"/>
        <family val="2"/>
      </rPr>
      <t>mit Schutzkappe</t>
    </r>
  </si>
  <si>
    <r>
      <t>Kabelrolle</t>
    </r>
    <r>
      <rPr>
        <sz val="10"/>
        <rFont val="Arial"/>
        <family val="2"/>
      </rPr>
      <t xml:space="preserve">  25 m</t>
    </r>
  </si>
  <si>
    <r>
      <t>FI</t>
    </r>
    <r>
      <rPr>
        <sz val="10"/>
        <rFont val="Arial"/>
        <family val="2"/>
      </rPr>
      <t>-Sicherheitsverteiler</t>
    </r>
  </si>
  <si>
    <r>
      <t xml:space="preserve">Küchenmaterial </t>
    </r>
    <r>
      <rPr>
        <b/>
        <sz val="12"/>
        <rFont val="Arial"/>
        <family val="2"/>
      </rPr>
      <t>4</t>
    </r>
    <r>
      <rPr>
        <sz val="10"/>
        <rFont val="Arial"/>
        <family val="2"/>
      </rPr>
      <t xml:space="preserve">
(KP I, KP II, BSA II*)</t>
    </r>
  </si>
  <si>
    <r>
      <t xml:space="preserve">Küchenmaterial </t>
    </r>
    <r>
      <rPr>
        <b/>
        <sz val="12"/>
        <rFont val="Arial"/>
        <family val="2"/>
      </rPr>
      <t>5</t>
    </r>
    <r>
      <rPr>
        <sz val="10"/>
        <rFont val="Arial"/>
        <family val="2"/>
      </rPr>
      <t xml:space="preserve">
(BSA I*, BSA I)</t>
    </r>
  </si>
  <si>
    <r>
      <t xml:space="preserve">Küchenmaterial </t>
    </r>
    <r>
      <rPr>
        <b/>
        <sz val="12"/>
        <rFont val="Arial"/>
        <family val="2"/>
      </rPr>
      <t>6</t>
    </r>
    <r>
      <rPr>
        <sz val="10"/>
        <rFont val="Arial"/>
        <family val="2"/>
      </rPr>
      <t xml:space="preserve">
(Stao Lgt ZSO im SR, KP IIred, KP III, BSA II, BSA III)</t>
    </r>
  </si>
  <si>
    <r>
      <t xml:space="preserve">Zugsanitätertaschen
</t>
    </r>
    <r>
      <rPr>
        <sz val="10"/>
        <rFont val="Arial"/>
        <family val="2"/>
      </rPr>
      <t>Dermaplast
Activity</t>
    </r>
  </si>
  <si>
    <r>
      <t xml:space="preserve">Alu-Werkzeugkoffer
</t>
    </r>
    <r>
      <rPr>
        <sz val="10"/>
        <rFont val="Arial"/>
        <family val="2"/>
      </rPr>
      <t>TOOLKRAFT 132-teilig</t>
    </r>
  </si>
  <si>
    <r>
      <t xml:space="preserve">Easy Rescue
</t>
    </r>
    <r>
      <rPr>
        <sz val="10"/>
        <rFont val="Arial"/>
        <family val="2"/>
      </rPr>
      <t>Boddy Pro
Evakuierungs-Rucksack</t>
    </r>
  </si>
  <si>
    <t>Arbeitsjacke 2013</t>
  </si>
  <si>
    <t>Arbeitshose 2013</t>
  </si>
  <si>
    <r>
      <t>Hosengurt</t>
    </r>
    <r>
      <rPr>
        <sz val="10"/>
        <rFont val="Arial"/>
        <family val="2"/>
      </rPr>
      <t xml:space="preserve"> oliv
mit ZS-Logo</t>
    </r>
  </si>
  <si>
    <r>
      <t xml:space="preserve">Schutzhelm
</t>
    </r>
    <r>
      <rPr>
        <sz val="10"/>
        <rFont val="Arial"/>
        <family val="2"/>
      </rPr>
      <t>Führungsunterstützung</t>
    </r>
  </si>
  <si>
    <r>
      <t xml:space="preserve">Schutzhandschuhe
</t>
    </r>
    <r>
      <rPr>
        <sz val="10"/>
        <rFont val="Arial"/>
        <family val="2"/>
      </rPr>
      <t>aus Rindspaltleder
mit Klettverschluss</t>
    </r>
  </si>
  <si>
    <t>Kälteschutzjacke
gefüttert</t>
  </si>
  <si>
    <t>Kälteschutzhose
gefüttert</t>
  </si>
  <si>
    <t>Effektentasche</t>
  </si>
  <si>
    <t>Grundinformationen</t>
  </si>
  <si>
    <t>Wert</t>
  </si>
  <si>
    <t>Weiterverwendung
Entsorgung</t>
  </si>
  <si>
    <t>Treibstoff-Kanister 20L
alt</t>
  </si>
  <si>
    <t>Treibstoff-Kanister 20L
neu, UN geprüft</t>
  </si>
  <si>
    <t>Hydraulisches Bohrgerät LCD 500</t>
  </si>
  <si>
    <t>Hydraulischer Trennjäger LS 16</t>
  </si>
  <si>
    <t>Hydraulische Kettensäge ICS 814 Pro</t>
  </si>
  <si>
    <t>Bund</t>
  </si>
  <si>
    <t>Kantone</t>
  </si>
  <si>
    <r>
      <t xml:space="preserve">Notstromaggregat
</t>
    </r>
    <r>
      <rPr>
        <sz val="10"/>
        <rFont val="Arial"/>
        <family val="2"/>
      </rPr>
      <t xml:space="preserve"> 
</t>
    </r>
    <r>
      <rPr>
        <b/>
        <sz val="12"/>
        <rFont val="Arial"/>
        <family val="2"/>
      </rPr>
      <t>VW GENO</t>
    </r>
    <r>
      <rPr>
        <sz val="10"/>
        <rFont val="Arial"/>
        <family val="2"/>
      </rPr>
      <t xml:space="preserve"> 03</t>
    </r>
    <r>
      <rPr>
        <sz val="10"/>
        <rFont val="Arial"/>
        <family val="2"/>
      </rPr>
      <t xml:space="preserve">  
27 kVA
</t>
    </r>
    <r>
      <rPr>
        <b/>
        <sz val="12"/>
        <rFont val="Arial"/>
        <family val="2"/>
      </rPr>
      <t>einsatzbereit</t>
    </r>
  </si>
  <si>
    <t>Material-
kategorie</t>
  </si>
  <si>
    <r>
      <t>Ersatzakku</t>
    </r>
    <r>
      <rPr>
        <sz val="10"/>
        <rFont val="Arial"/>
        <family val="2"/>
      </rPr>
      <t xml:space="preserve"> 
zu Handfunkgerät TPH700</t>
    </r>
  </si>
  <si>
    <r>
      <t xml:space="preserve">Mehrfachladegerät
</t>
    </r>
    <r>
      <rPr>
        <sz val="10"/>
        <rFont val="Arial"/>
        <family val="2"/>
      </rPr>
      <t>für Sortimente Handfunkgeräte ZS 09</t>
    </r>
  </si>
  <si>
    <t>FlashLED Arbeits- und Inspektionsleuchte</t>
  </si>
  <si>
    <t>ApolloLIGHT STANDARD Grossflächenleuchte</t>
  </si>
  <si>
    <t>Arbeitsleuchte "Goliath" Typ 250+</t>
  </si>
  <si>
    <t>TorchLED Taschenlampe</t>
  </si>
  <si>
    <t>Stirn- / Helmlampe HL 1004</t>
  </si>
  <si>
    <t>FlashLED 5-fach Ladestation 230VAC (ZS)</t>
  </si>
  <si>
    <t>Kabeltrommel GARANT ST 33m, 1.5mm2 (Ergänzung)</t>
  </si>
  <si>
    <t>Meisselhammer HILTI TE 1000-AVR, elektrisch</t>
  </si>
  <si>
    <t>Hydraulischer Abbauhammer LH 11</t>
  </si>
  <si>
    <t>Hydraulische Tauchpumpe LTP 3</t>
  </si>
  <si>
    <t>Druckwasserbehälter 13.3L</t>
  </si>
  <si>
    <t>Lasten-Dreibein mit Winde 1t</t>
  </si>
  <si>
    <t>Spezial-Dreibein mit Winde 1t</t>
  </si>
  <si>
    <t>Gummifüsse und Sicherungskette zu Lasten-Dreibein</t>
  </si>
  <si>
    <t>Teleskop-Anlegeleiter TELESTEPS</t>
  </si>
  <si>
    <t>Top Support (zu TELESTEPS)</t>
  </si>
  <si>
    <t>Schiebeleiter 5m Alu inkl. Leiteraufsatz</t>
  </si>
  <si>
    <t>Tasche zu Faltzelt 3x6m (Ersatz/Zusatz)</t>
  </si>
  <si>
    <r>
      <t xml:space="preserve">
Inventar und Sichtkontrolle
(Kistendeckel </t>
    </r>
    <r>
      <rPr>
        <b/>
        <sz val="10"/>
        <rFont val="Arial"/>
        <family val="2"/>
      </rPr>
      <t>nicht</t>
    </r>
    <r>
      <rPr>
        <sz val="10"/>
        <rFont val="Arial"/>
        <family val="2"/>
      </rPr>
      <t xml:space="preserve"> ganz </t>
    </r>
    <r>
      <rPr>
        <b/>
        <sz val="10"/>
        <rFont val="Arial"/>
        <family val="2"/>
      </rPr>
      <t>geschlossen</t>
    </r>
    <r>
      <rPr>
        <sz val="10"/>
        <rFont val="Arial"/>
        <family val="2"/>
      </rPr>
      <t>)</t>
    </r>
  </si>
  <si>
    <t>Abbildungen</t>
  </si>
  <si>
    <t>A+B</t>
  </si>
  <si>
    <t>Z.000.304.20
(BKS 90)</t>
  </si>
  <si>
    <t>Material für den Schutzdienstpflichtigen</t>
  </si>
  <si>
    <t>Material für die Leitungen und für die Formationen</t>
  </si>
  <si>
    <t>Rettungsmaterial</t>
  </si>
  <si>
    <t>Sanitätsmaterial</t>
  </si>
  <si>
    <t>Material für Transport und Verkehrsregelung</t>
  </si>
  <si>
    <t>Material für die Alarmierung</t>
  </si>
  <si>
    <t>Versorgungsmaterial</t>
  </si>
  <si>
    <t>Leitungsbaumaterial</t>
  </si>
  <si>
    <t>Elektroausrüstung</t>
  </si>
  <si>
    <t>Hilfsmaterial</t>
  </si>
  <si>
    <t>Funkmaterial POLYCOM ZS09</t>
  </si>
  <si>
    <t>nicht mehr tauglich, wurden vom Bund zurückgezogen</t>
  </si>
  <si>
    <t>nicht mehr tauchglich, waren nur beim BABS vorhanden</t>
  </si>
  <si>
    <t>weiterhin tauglich für Einsätze mit SM 83 oder SM 90, keine Entsorgung vorgesehen</t>
  </si>
  <si>
    <t>sinngemäss Sicherheitsvorschriften
1121-51</t>
  </si>
  <si>
    <t>Material und Geräte des Unterstützungszuges
1508-00-1-03</t>
  </si>
  <si>
    <r>
      <t xml:space="preserve">wurde durch 6,5 bzw. 6 t Umlenkrolle ersetzt , Material und Geräte des Unterstützungszuges 1508-00-1-03
Darf für Einsätze des Zivilschutzes </t>
    </r>
    <r>
      <rPr>
        <b/>
        <sz val="10"/>
        <rFont val="Arial"/>
        <family val="2"/>
      </rPr>
      <t>nicht</t>
    </r>
    <r>
      <rPr>
        <sz val="10"/>
        <rFont val="Arial"/>
        <family val="2"/>
      </rPr>
      <t xml:space="preserve"> mehr </t>
    </r>
    <r>
      <rPr>
        <b/>
        <sz val="10"/>
        <rFont val="Arial"/>
        <family val="2"/>
      </rPr>
      <t>verwendet</t>
    </r>
    <r>
      <rPr>
        <sz val="10"/>
        <rFont val="Arial"/>
        <family val="2"/>
      </rPr>
      <t xml:space="preserve"> werden!</t>
    </r>
  </si>
  <si>
    <r>
      <t>Funkgerät SE-125</t>
    </r>
    <r>
      <rPr>
        <sz val="10"/>
        <rFont val="Arial"/>
        <family val="2"/>
      </rPr>
      <t xml:space="preserve">
Kennfarbe:   . . . 
Blau
Gelb
Grün
Rot 
Schwarz
Weiss</t>
    </r>
  </si>
  <si>
    <r>
      <t>Antenne</t>
    </r>
    <r>
      <rPr>
        <sz val="10"/>
        <rFont val="Arial"/>
        <family val="2"/>
      </rPr>
      <t xml:space="preserve"> SEA </t>
    </r>
    <r>
      <rPr>
        <b/>
        <sz val="10"/>
        <rFont val="Arial"/>
        <family val="2"/>
      </rPr>
      <t>80S</t>
    </r>
    <r>
      <rPr>
        <sz val="10"/>
        <rFont val="Arial"/>
        <family val="2"/>
      </rPr>
      <t xml:space="preserve">
stationär</t>
    </r>
  </si>
  <si>
    <r>
      <t xml:space="preserve">Tasche mit </t>
    </r>
    <r>
      <rPr>
        <b/>
        <sz val="10"/>
        <rFont val="Arial"/>
        <family val="2"/>
      </rPr>
      <t>Antennenstäbe</t>
    </r>
    <r>
      <rPr>
        <sz val="10"/>
        <rFont val="Arial"/>
        <family val="2"/>
      </rPr>
      <t xml:space="preserve"> 
160 MHz</t>
    </r>
  </si>
  <si>
    <r>
      <t xml:space="preserve">Tasche mit </t>
    </r>
    <r>
      <rPr>
        <b/>
        <sz val="10"/>
        <rFont val="Arial"/>
        <family val="2"/>
      </rPr>
      <t>Antennenstäben</t>
    </r>
    <r>
      <rPr>
        <sz val="10"/>
        <rFont val="Arial"/>
        <family val="2"/>
      </rPr>
      <t xml:space="preserve"> 
460 MHz</t>
    </r>
  </si>
  <si>
    <r>
      <t>Antenne</t>
    </r>
    <r>
      <rPr>
        <sz val="10"/>
        <rFont val="Arial"/>
        <family val="2"/>
      </rPr>
      <t xml:space="preserve"> SEA 80 T 
              (SEA 80 M)
</t>
    </r>
    <r>
      <rPr>
        <b/>
        <sz val="10"/>
        <rFont val="Arial"/>
        <family val="2"/>
      </rPr>
      <t>tragbar</t>
    </r>
    <r>
      <rPr>
        <sz val="10"/>
        <rFont val="Arial"/>
        <family val="2"/>
      </rPr>
      <t xml:space="preserve"> (Notantenne)</t>
    </r>
  </si>
  <si>
    <r>
      <t>Klein-Antenne</t>
    </r>
    <r>
      <rPr>
        <sz val="10"/>
        <rFont val="Arial"/>
        <family val="2"/>
      </rPr>
      <t xml:space="preserve"> SEA 80K</t>
    </r>
  </si>
  <si>
    <r>
      <t>Antenne</t>
    </r>
    <r>
      <rPr>
        <sz val="10"/>
        <rFont val="Arial"/>
        <family val="2"/>
      </rPr>
      <t xml:space="preserve"> SEA 900K
(für NATEL-Empfang)</t>
    </r>
  </si>
  <si>
    <r>
      <t xml:space="preserve">Monofon 
</t>
    </r>
    <r>
      <rPr>
        <sz val="10"/>
        <rFont val="Arial"/>
        <family val="2"/>
      </rPr>
      <t>zu Handfunkgerät TPH700</t>
    </r>
  </si>
  <si>
    <r>
      <t xml:space="preserve">Tragsystem
</t>
    </r>
    <r>
      <rPr>
        <sz val="10"/>
        <rFont val="Arial"/>
        <family val="2"/>
      </rPr>
      <t>zu Handfunkgerät TPH700</t>
    </r>
  </si>
  <si>
    <r>
      <t xml:space="preserve">Schutzhelm </t>
    </r>
    <r>
      <rPr>
        <sz val="10"/>
        <rFont val="Arial"/>
        <family val="2"/>
      </rPr>
      <t xml:space="preserve"> (Uem)
(ohne Gehör und Gesichtsschutz)</t>
    </r>
  </si>
  <si>
    <r>
      <rPr>
        <b/>
        <sz val="10"/>
        <rFont val="Arial"/>
        <family val="2"/>
      </rPr>
      <t xml:space="preserve">Kabelsortiment 79 </t>
    </r>
    <r>
      <rPr>
        <sz val="10"/>
        <rFont val="Arial"/>
        <family val="2"/>
      </rPr>
      <t xml:space="preserve">
für Feldkabel</t>
    </r>
  </si>
  <si>
    <r>
      <t xml:space="preserve">Kabelrolle </t>
    </r>
    <r>
      <rPr>
        <sz val="10"/>
        <rFont val="Arial"/>
        <family val="2"/>
      </rPr>
      <t xml:space="preserve">KR Mod C mit </t>
    </r>
    <r>
      <rPr>
        <b/>
        <sz val="10"/>
        <rFont val="Arial"/>
        <family val="2"/>
      </rPr>
      <t>800 m</t>
    </r>
    <r>
      <rPr>
        <sz val="10"/>
        <rFont val="Arial"/>
        <family val="2"/>
      </rPr>
      <t xml:space="preserve"> Draht Typ F-2E</t>
    </r>
  </si>
  <si>
    <r>
      <t xml:space="preserve">ABC- Schutzmaske 83 </t>
    </r>
    <r>
      <rPr>
        <b/>
        <sz val="10"/>
        <rFont val="Arial"/>
        <family val="2"/>
      </rPr>
      <t>komplett</t>
    </r>
    <r>
      <rPr>
        <sz val="10"/>
        <rFont val="Arial"/>
        <family val="2"/>
      </rPr>
      <t xml:space="preserve">
SM 83
(versch. Grössen)
versch. Schachtelgrössen </t>
    </r>
    <r>
      <rPr>
        <b/>
        <sz val="10"/>
        <rFont val="Arial"/>
        <family val="2"/>
      </rPr>
      <t>inkl. Filter</t>
    </r>
  </si>
  <si>
    <r>
      <t xml:space="preserve">Dosisleistungsmess-
gerät </t>
    </r>
    <r>
      <rPr>
        <b/>
        <sz val="10"/>
        <rFont val="Arial"/>
        <family val="2"/>
      </rPr>
      <t xml:space="preserve">RA 99
</t>
    </r>
    <r>
      <rPr>
        <sz val="10"/>
        <rFont val="Arial"/>
        <family val="2"/>
      </rPr>
      <t xml:space="preserve">mit </t>
    </r>
    <r>
      <rPr>
        <b/>
        <sz val="10"/>
        <rFont val="Arial"/>
        <family val="2"/>
      </rPr>
      <t>Sonde</t>
    </r>
    <r>
      <rPr>
        <sz val="10"/>
        <rFont val="Arial"/>
        <family val="2"/>
      </rPr>
      <t xml:space="preserve"> 
in Koffer 350x300x85</t>
    </r>
  </si>
  <si>
    <r>
      <t>Akkumulatoren</t>
    </r>
    <r>
      <rPr>
        <sz val="10"/>
        <rFont val="Arial"/>
        <family val="2"/>
      </rPr>
      <t xml:space="preserve">
Typ 2 x DTN 6,5 nach DIN 400751
</t>
    </r>
    <r>
      <rPr>
        <b/>
        <sz val="10"/>
        <rFont val="Arial"/>
        <family val="2"/>
      </rPr>
      <t xml:space="preserve">für den Einsatz
</t>
    </r>
    <r>
      <rPr>
        <sz val="10"/>
        <rFont val="Arial"/>
        <family val="2"/>
      </rPr>
      <t>in 
Handlampe W 225/1 
Notbeleuchtung 75/81</t>
    </r>
  </si>
  <si>
    <r>
      <t>Akkumulatoren</t>
    </r>
    <r>
      <rPr>
        <sz val="10"/>
        <rFont val="Arial"/>
        <family val="2"/>
      </rPr>
      <t xml:space="preserve">
Typ 2 x DTN 6,5 nach DIN 400751
</t>
    </r>
    <r>
      <rPr>
        <b/>
        <sz val="10"/>
        <rFont val="Arial"/>
        <family val="2"/>
      </rPr>
      <t>Kriegsreserve</t>
    </r>
  </si>
  <si>
    <r>
      <t xml:space="preserve">Kabel 50m </t>
    </r>
    <r>
      <rPr>
        <sz val="10"/>
        <rFont val="Arial"/>
        <family val="2"/>
      </rPr>
      <t>3x</t>
    </r>
    <r>
      <rPr>
        <b/>
        <sz val="10"/>
        <rFont val="Arial"/>
        <family val="2"/>
      </rPr>
      <t>1,5</t>
    </r>
    <r>
      <rPr>
        <sz val="10"/>
        <rFont val="Arial"/>
        <family val="2"/>
      </rPr>
      <t xml:space="preserve">  mit</t>
    </r>
    <r>
      <rPr>
        <b/>
        <sz val="10"/>
        <rFont val="Arial"/>
        <family val="2"/>
      </rPr>
      <t xml:space="preserve"> 
Stecker T 12 </t>
    </r>
    <r>
      <rPr>
        <sz val="10"/>
        <rFont val="Arial"/>
        <family val="2"/>
      </rPr>
      <t>und</t>
    </r>
    <r>
      <rPr>
        <b/>
        <sz val="10"/>
        <rFont val="Arial"/>
        <family val="2"/>
      </rPr>
      <t xml:space="preserve"> 
Kupplung T 13
</t>
    </r>
    <r>
      <rPr>
        <sz val="10"/>
        <rFont val="Arial"/>
        <family val="2"/>
      </rPr>
      <t>auf Haspel (4.1)</t>
    </r>
  </si>
  <si>
    <r>
      <t>Kabel 50m 5</t>
    </r>
    <r>
      <rPr>
        <sz val="10"/>
        <rFont val="Arial"/>
        <family val="2"/>
      </rPr>
      <t>x</t>
    </r>
    <r>
      <rPr>
        <b/>
        <sz val="10"/>
        <rFont val="Arial"/>
        <family val="2"/>
      </rPr>
      <t>2,5</t>
    </r>
    <r>
      <rPr>
        <sz val="10"/>
        <rFont val="Arial"/>
        <family val="2"/>
      </rPr>
      <t xml:space="preserve">  mit</t>
    </r>
    <r>
      <rPr>
        <b/>
        <sz val="10"/>
        <rFont val="Arial"/>
        <family val="2"/>
      </rPr>
      <t xml:space="preserve"> 
Stecker </t>
    </r>
    <r>
      <rPr>
        <sz val="10"/>
        <rFont val="Arial"/>
        <family val="2"/>
      </rPr>
      <t>und</t>
    </r>
    <r>
      <rPr>
        <b/>
        <sz val="10"/>
        <rFont val="Arial"/>
        <family val="2"/>
      </rPr>
      <t xml:space="preserve"> 
Kupplung CEE 16
</t>
    </r>
    <r>
      <rPr>
        <sz val="10"/>
        <rFont val="Arial"/>
        <family val="2"/>
      </rPr>
      <t>auf Haspel (4.2)</t>
    </r>
  </si>
  <si>
    <r>
      <t>Kabel 50m 5</t>
    </r>
    <r>
      <rPr>
        <sz val="10"/>
        <rFont val="Arial"/>
        <family val="2"/>
      </rPr>
      <t>x</t>
    </r>
    <r>
      <rPr>
        <b/>
        <sz val="10"/>
        <rFont val="Arial"/>
        <family val="2"/>
      </rPr>
      <t>6</t>
    </r>
    <r>
      <rPr>
        <sz val="10"/>
        <rFont val="Arial"/>
        <family val="2"/>
      </rPr>
      <t xml:space="preserve">  mit</t>
    </r>
    <r>
      <rPr>
        <b/>
        <sz val="10"/>
        <rFont val="Arial"/>
        <family val="2"/>
      </rPr>
      <t xml:space="preserve"> 
Stecker </t>
    </r>
    <r>
      <rPr>
        <sz val="10"/>
        <rFont val="Arial"/>
        <family val="2"/>
      </rPr>
      <t>und</t>
    </r>
    <r>
      <rPr>
        <b/>
        <sz val="10"/>
        <rFont val="Arial"/>
        <family val="2"/>
      </rPr>
      <t xml:space="preserve"> 
Kupplung CEE 32
</t>
    </r>
    <r>
      <rPr>
        <sz val="10"/>
        <rFont val="Arial"/>
        <family val="2"/>
      </rPr>
      <t>auf Haspel (4.3)</t>
    </r>
  </si>
  <si>
    <r>
      <t xml:space="preserve">Anhänger-
</t>
    </r>
    <r>
      <rPr>
        <b/>
        <sz val="10"/>
        <rFont val="Arial"/>
        <family val="2"/>
      </rPr>
      <t xml:space="preserve">Kupplungsadapter
</t>
    </r>
    <r>
      <rPr>
        <sz val="10"/>
        <rFont val="Arial"/>
        <family val="2"/>
      </rPr>
      <t>(soweit nicht mit Anhänger oder Kompressoren gelagert)</t>
    </r>
  </si>
  <si>
    <r>
      <t xml:space="preserve">Telefonzentrale
</t>
    </r>
    <r>
      <rPr>
        <b/>
        <sz val="10"/>
        <rFont val="Arial"/>
        <family val="2"/>
      </rPr>
      <t>H 66</t>
    </r>
    <r>
      <rPr>
        <sz val="10"/>
        <rFont val="Arial"/>
        <family val="2"/>
      </rPr>
      <t xml:space="preserve"> und </t>
    </r>
    <r>
      <rPr>
        <b/>
        <sz val="10"/>
        <rFont val="Arial"/>
        <family val="2"/>
      </rPr>
      <t>H 66/74</t>
    </r>
    <r>
      <rPr>
        <sz val="10"/>
        <rFont val="Arial"/>
        <family val="2"/>
      </rPr>
      <t xml:space="preserve">
(Tischzentrale)</t>
    </r>
  </si>
  <si>
    <r>
      <t>Funkgerätadapter</t>
    </r>
    <r>
      <rPr>
        <sz val="10"/>
        <rFont val="Arial"/>
        <family val="2"/>
      </rPr>
      <t xml:space="preserve"> 
zu Handfunkgerät TPH700 Typ CT FUGA TPH700 mit 2 Abdeckkappen</t>
    </r>
  </si>
  <si>
    <r>
      <rPr>
        <b/>
        <sz val="10"/>
        <rFont val="Arial"/>
        <family val="2"/>
      </rPr>
      <t>Zubehör + Parkdienstmaterial
zu 2 Bausort. I-65</t>
    </r>
    <r>
      <rPr>
        <sz val="10"/>
        <rFont val="Arial"/>
        <family val="2"/>
      </rPr>
      <t xml:space="preserve">
(Kiste 103x72x29)</t>
    </r>
  </si>
  <si>
    <r>
      <rPr>
        <b/>
        <sz val="10"/>
        <rFont val="Arial"/>
        <family val="2"/>
      </rPr>
      <t>Zubehör + Parkdienstmaterial
zu 3 Bausort. I-65</t>
    </r>
    <r>
      <rPr>
        <sz val="10"/>
        <rFont val="Arial"/>
        <family val="2"/>
      </rPr>
      <t xml:space="preserve">
(Kiste 103x72x29)</t>
    </r>
  </si>
  <si>
    <r>
      <t xml:space="preserve">Kunststoffkiste </t>
    </r>
    <r>
      <rPr>
        <b/>
        <sz val="10"/>
        <rFont val="Arial"/>
        <family val="2"/>
      </rPr>
      <t>"A"</t>
    </r>
    <r>
      <rPr>
        <sz val="10"/>
        <rFont val="Arial"/>
        <family val="2"/>
      </rPr>
      <t xml:space="preserve"> 
40x60x28   zu
Leitungsbausortiment
I-76</t>
    </r>
  </si>
  <si>
    <r>
      <t>KANAG</t>
    </r>
    <r>
      <rPr>
        <sz val="10"/>
        <rFont val="Arial"/>
        <family val="2"/>
      </rPr>
      <t xml:space="preserve">
(Kampfstoff-nachweisgerät)</t>
    </r>
  </si>
  <si>
    <r>
      <t xml:space="preserve">Koffer </t>
    </r>
    <r>
      <rPr>
        <sz val="10"/>
        <rFont val="Arial"/>
        <family val="2"/>
      </rPr>
      <t>335x270x85
für 6 Dosimeter
EDOS 99</t>
    </r>
  </si>
  <si>
    <t>Kanisterausguss-schlauch mit Siebeinsatz</t>
  </si>
  <si>
    <r>
      <t>Tragtuch</t>
    </r>
    <r>
      <rPr>
        <sz val="10"/>
        <rFont val="Arial"/>
        <family val="2"/>
      </rPr>
      <t xml:space="preserve"> mit 
6 Handgriffen Kunstleder 2000x1000</t>
    </r>
  </si>
  <si>
    <r>
      <t xml:space="preserve">Sortiment
</t>
    </r>
    <r>
      <rPr>
        <b/>
        <sz val="10"/>
        <rFont val="Arial"/>
        <family val="2"/>
      </rPr>
      <t xml:space="preserve">Verankerungs-
material </t>
    </r>
    <r>
      <rPr>
        <sz val="10"/>
        <rFont val="Arial"/>
        <family val="2"/>
      </rPr>
      <t xml:space="preserve">5t mit Drahtseilzubehör
(Titanverankerung)
</t>
    </r>
    <r>
      <rPr>
        <b/>
        <sz val="10"/>
        <rFont val="Arial"/>
        <family val="2"/>
      </rPr>
      <t xml:space="preserve">
</t>
    </r>
    <r>
      <rPr>
        <sz val="10"/>
        <rFont val="Arial"/>
        <family val="2"/>
      </rPr>
      <t xml:space="preserve">Holzkiste 1090x230x232 </t>
    </r>
  </si>
  <si>
    <t>Hydraulischer Abbauhammer 
LH 190 E</t>
  </si>
  <si>
    <r>
      <t>Akkumulatoren</t>
    </r>
    <r>
      <rPr>
        <sz val="10"/>
        <rFont val="Arial"/>
        <family val="2"/>
      </rPr>
      <t xml:space="preserve"> 
4 x 7 Ah (gasdicht) 
nach IEC (Trockenakku)
(</t>
    </r>
    <r>
      <rPr>
        <b/>
        <sz val="10"/>
        <rFont val="Arial"/>
        <family val="2"/>
      </rPr>
      <t>nicht durch den Bund beschafft</t>
    </r>
    <r>
      <rPr>
        <sz val="10"/>
        <rFont val="Arial"/>
        <family val="2"/>
      </rPr>
      <t xml:space="preserve"> )</t>
    </r>
  </si>
  <si>
    <r>
      <t xml:space="preserve">Telefonzentrale
</t>
    </r>
    <r>
      <rPr>
        <b/>
        <sz val="10"/>
        <rFont val="Arial"/>
        <family val="2"/>
      </rPr>
      <t>H 63</t>
    </r>
    <r>
      <rPr>
        <sz val="10"/>
        <rFont val="Arial"/>
        <family val="2"/>
      </rPr>
      <t xml:space="preserve">
(Schrankzentrale )</t>
    </r>
  </si>
  <si>
    <r>
      <t xml:space="preserve">Telefonzentrale
</t>
    </r>
    <r>
      <rPr>
        <b/>
        <sz val="10"/>
        <rFont val="Arial"/>
        <family val="2"/>
      </rPr>
      <t>H 74</t>
    </r>
    <r>
      <rPr>
        <sz val="10"/>
        <rFont val="Arial"/>
        <family val="2"/>
      </rPr>
      <t xml:space="preserve">
(Schrankzentrale )</t>
    </r>
  </si>
  <si>
    <r>
      <t xml:space="preserve">Telefonzentrale
 </t>
    </r>
    <r>
      <rPr>
        <b/>
        <sz val="10"/>
        <rFont val="Arial"/>
        <family val="2"/>
      </rPr>
      <t>H 75</t>
    </r>
    <r>
      <rPr>
        <sz val="10"/>
        <rFont val="Arial"/>
        <family val="2"/>
      </rPr>
      <t xml:space="preserve">
(Schrankzentrale )</t>
    </r>
  </si>
  <si>
    <r>
      <t>Schleusentelefon</t>
    </r>
    <r>
      <rPr>
        <sz val="10"/>
        <rFont val="Arial"/>
        <family val="2"/>
      </rPr>
      <t xml:space="preserve"> 
ST-88 Sortiment </t>
    </r>
    <r>
      <rPr>
        <b/>
        <sz val="10"/>
        <rFont val="Arial"/>
        <family val="2"/>
      </rPr>
      <t>A</t>
    </r>
    <r>
      <rPr>
        <sz val="10"/>
        <rFont val="Arial"/>
        <family val="2"/>
      </rPr>
      <t xml:space="preserve">
(Kartonschachtel 580x480x210)</t>
    </r>
  </si>
  <si>
    <r>
      <t>Schleusentelefon</t>
    </r>
    <r>
      <rPr>
        <sz val="10"/>
        <rFont val="Arial"/>
        <family val="2"/>
      </rPr>
      <t xml:space="preserve"> 
ST-88 Sortiment </t>
    </r>
    <r>
      <rPr>
        <b/>
        <sz val="10"/>
        <rFont val="Arial"/>
        <family val="2"/>
      </rPr>
      <t>B</t>
    </r>
    <r>
      <rPr>
        <sz val="10"/>
        <rFont val="Arial"/>
        <family val="2"/>
      </rPr>
      <t xml:space="preserve">
(Kartonschachtel 580x480x210)</t>
    </r>
  </si>
  <si>
    <r>
      <rPr>
        <b/>
        <sz val="10"/>
        <rFont val="Arial"/>
        <family val="2"/>
      </rPr>
      <t>1</t>
    </r>
    <r>
      <rPr>
        <sz val="10"/>
        <rFont val="Arial"/>
        <family val="2"/>
      </rPr>
      <t xml:space="preserve"> Kunststoffkiste </t>
    </r>
    <r>
      <rPr>
        <b/>
        <sz val="10"/>
        <rFont val="Arial"/>
        <family val="2"/>
      </rPr>
      <t>"D"</t>
    </r>
    <r>
      <rPr>
        <sz val="10"/>
        <rFont val="Arial"/>
        <family val="2"/>
      </rPr>
      <t xml:space="preserve"> 
40x60x28   zu
Kabelsortiment 79 </t>
    </r>
  </si>
  <si>
    <r>
      <rPr>
        <b/>
        <sz val="10"/>
        <rFont val="Arial"/>
        <family val="2"/>
      </rPr>
      <t>Kabeltrommel</t>
    </r>
    <r>
      <rPr>
        <sz val="10"/>
        <rFont val="Arial"/>
        <family val="2"/>
      </rPr>
      <t xml:space="preserve"> KR83
380x325x240 mit ca. 
</t>
    </r>
    <r>
      <rPr>
        <b/>
        <sz val="10"/>
        <rFont val="Arial"/>
        <family val="2"/>
      </rPr>
      <t>500m Feldkabel</t>
    </r>
    <r>
      <rPr>
        <sz val="10"/>
        <rFont val="Arial"/>
        <family val="2"/>
      </rPr>
      <t xml:space="preserve"> F-2E  </t>
    </r>
  </si>
  <si>
    <r>
      <rPr>
        <b/>
        <sz val="10"/>
        <rFont val="Arial"/>
        <family val="2"/>
      </rPr>
      <t>Kabeltrommel</t>
    </r>
    <r>
      <rPr>
        <sz val="10"/>
        <rFont val="Arial"/>
        <family val="2"/>
      </rPr>
      <t xml:space="preserve"> KR83
380x325x240 für Feldkabel F-2E </t>
    </r>
    <r>
      <rPr>
        <b/>
        <sz val="10"/>
        <rFont val="Arial"/>
        <family val="2"/>
      </rPr>
      <t>leer</t>
    </r>
    <r>
      <rPr>
        <sz val="10"/>
        <rFont val="Arial"/>
        <family val="2"/>
      </rPr>
      <t xml:space="preserve"> 
</t>
    </r>
  </si>
  <si>
    <r>
      <t xml:space="preserve">Kabelrolle </t>
    </r>
    <r>
      <rPr>
        <sz val="10"/>
        <rFont val="Arial"/>
        <family val="2"/>
      </rPr>
      <t xml:space="preserve">C </t>
    </r>
    <r>
      <rPr>
        <b/>
        <sz val="10"/>
        <rFont val="Arial"/>
        <family val="2"/>
      </rPr>
      <t xml:space="preserve">
</t>
    </r>
    <r>
      <rPr>
        <sz val="10"/>
        <rFont val="Arial"/>
        <family val="2"/>
      </rPr>
      <t xml:space="preserve">für 400 m Draht Typ F-2E </t>
    </r>
    <r>
      <rPr>
        <b/>
        <sz val="10"/>
        <rFont val="Arial"/>
        <family val="2"/>
      </rPr>
      <t>leer</t>
    </r>
  </si>
  <si>
    <r>
      <t xml:space="preserve">Benzinkettensäge 90 ZS
</t>
    </r>
    <r>
      <rPr>
        <b/>
        <sz val="10"/>
        <rFont val="Arial"/>
        <family val="2"/>
      </rPr>
      <t xml:space="preserve">STIHL
</t>
    </r>
    <r>
      <rPr>
        <sz val="10"/>
        <rFont val="Arial"/>
        <family val="2"/>
      </rPr>
      <t xml:space="preserve">
</t>
    </r>
    <r>
      <rPr>
        <b/>
        <sz val="10"/>
        <rFont val="Arial"/>
        <family val="2"/>
      </rPr>
      <t>einsatzbereit</t>
    </r>
  </si>
  <si>
    <r>
      <t xml:space="preserve">Kunststoffkiste </t>
    </r>
    <r>
      <rPr>
        <b/>
        <sz val="10"/>
        <rFont val="Arial"/>
        <family val="2"/>
      </rPr>
      <t>"B"</t>
    </r>
    <r>
      <rPr>
        <sz val="10"/>
        <rFont val="Arial"/>
        <family val="2"/>
      </rPr>
      <t xml:space="preserve"> 
40x60x28   zu
Leitungsbausortiment 
I-76</t>
    </r>
  </si>
  <si>
    <r>
      <t xml:space="preserve">Kunststoffkiste </t>
    </r>
    <r>
      <rPr>
        <b/>
        <sz val="10"/>
        <rFont val="Arial"/>
        <family val="2"/>
      </rPr>
      <t>"C"</t>
    </r>
    <r>
      <rPr>
        <sz val="10"/>
        <rFont val="Arial"/>
        <family val="2"/>
      </rPr>
      <t xml:space="preserve"> 
40x60x28   zu
Leitungsbausortiment 
I-76</t>
    </r>
  </si>
  <si>
    <t>Merkblatt
Nr. 10</t>
  </si>
  <si>
    <t>• Merkblatt Nr. 7: 
  Ausgabedatum: 21.04.05</t>
  </si>
  <si>
    <t>• Nicht mehr weiterverwenden,
  entsorgen
• Merkblatt 8 aufgehoben</t>
  </si>
  <si>
    <t>• Merkblatt Nr. 1: 
  Ausgabedatum: 18.12.06
• Entsorgung siehe Merkblatt 1
• Siehe Rundschreiben
  vom 01.10.2009</t>
  </si>
  <si>
    <t>• Merkblatt Nr. 1: 
  Ausgabedatum: 18.12.06
• Entsorgung siehe Merkblatt 1</t>
  </si>
  <si>
    <t>• Siehe Rundschreiben
  vom 01.10.2009</t>
  </si>
  <si>
    <t>• Merkblatt Nr. 16: 
  Ausgabedatum: 06.07.10</t>
  </si>
  <si>
    <t>• Merkblatt Nr. 16: 
  Ausgabedatum: 06.07.10
• Verbrauchsmaterial</t>
  </si>
  <si>
    <t>• Merkblatt Nr. 22: 
  Ausgabedatum: 08.05.08</t>
  </si>
  <si>
    <t>• Weiterhin einsatztauglich 
  (Rundschreiben vom
   28.07.2011)
• keine persönliche Abgabe</t>
  </si>
  <si>
    <t>• Merkblatt Nr. 15: 
  Ausgabedatum: 06.04.04
• keine persönliche Abgabe
• Merkblatt 15 ergänzen</t>
  </si>
  <si>
    <t>• Siehe Rundschreiben 2012/2013</t>
  </si>
  <si>
    <t>• Merkblatt Nr. 13 aufgehoben
• Entsorgen</t>
  </si>
  <si>
    <t>• Merkblatt Nr. 17: 
  Ausgabedatum: 28.02.06
• Handlampen für Anlagebezogene
  Einsätze behalten
• Handlampen für andere Einsätze
  entsorgen</t>
  </si>
  <si>
    <t>• Merkblatt Nr. 17: 
  Ausgabedatum: 28.02.06</t>
  </si>
  <si>
    <t>• Merkblatt Nr. 14: 
  Ausgabedatum: 21.03.02
• Vorgaben bezüglich Immatrikulation
  bei Abgabe an Dritte</t>
  </si>
  <si>
    <t>• Merkblatt Nr. 3 aufgehoben
• Kreisschreiben 4/2007</t>
  </si>
  <si>
    <r>
      <t xml:space="preserve">Einzelne Artikel </t>
    </r>
    <r>
      <rPr>
        <sz val="10"/>
        <rFont val="Arial"/>
        <family val="2"/>
      </rPr>
      <t>aus:</t>
    </r>
    <r>
      <rPr>
        <b/>
        <sz val="10"/>
        <rFont val="Arial"/>
        <family val="2"/>
      </rPr>
      <t xml:space="preserve">
</t>
    </r>
    <r>
      <rPr>
        <sz val="10"/>
        <rFont val="Arial"/>
        <family val="2"/>
      </rPr>
      <t>Etat Z.000.200.00</t>
    </r>
    <r>
      <rPr>
        <b/>
        <sz val="10"/>
        <rFont val="Arial"/>
        <family val="2"/>
      </rPr>
      <t xml:space="preserve">
</t>
    </r>
    <r>
      <rPr>
        <sz val="10"/>
        <rFont val="Arial"/>
        <family val="2"/>
      </rPr>
      <t xml:space="preserve">Einsatzbekleidung 
• </t>
    </r>
    <r>
      <rPr>
        <b/>
        <sz val="10"/>
        <rFont val="Arial"/>
        <family val="2"/>
      </rPr>
      <t>Rettungsgurt</t>
    </r>
  </si>
  <si>
    <r>
      <t>Telefonzentrale</t>
    </r>
    <r>
      <rPr>
        <sz val="10"/>
        <rFont val="Arial"/>
        <family val="2"/>
      </rPr>
      <t xml:space="preserve">
Tf Zen 85
in Rucksack
• Anschlusskasten
   Linie 1 - 4
• Telefonzentrale 85
• Kabeltrommel 20m mit
  2 Amphenolstecker
• Zubehörtasche
   250x152x85 
   enthaltend:
    Mikrotelefon
    Erdpfahl
    Erdlitze
    Reglement 58.100 dfi
   im Aussenfach:
    Sprechgarnitur mit
    Kopfhörer
► Batterie 1,5V "</t>
    </r>
    <r>
      <rPr>
        <b/>
        <sz val="10"/>
        <rFont val="Arial"/>
        <family val="2"/>
      </rPr>
      <t>D</t>
    </r>
    <r>
      <rPr>
        <sz val="10"/>
        <rFont val="Arial"/>
        <family val="2"/>
      </rPr>
      <t>" 
     (</t>
    </r>
    <r>
      <rPr>
        <b/>
        <sz val="10"/>
        <rFont val="Arial"/>
        <family val="2"/>
      </rPr>
      <t>nicht eingesetzt</t>
    </r>
    <r>
      <rPr>
        <sz val="10"/>
        <rFont val="Arial"/>
        <family val="2"/>
      </rPr>
      <t>)</t>
    </r>
  </si>
  <si>
    <r>
      <t xml:space="preserve">Kiste 530x290x230  für:
• </t>
    </r>
    <r>
      <rPr>
        <b/>
        <sz val="10"/>
        <rFont val="Arial"/>
        <family val="2"/>
      </rPr>
      <t xml:space="preserve">4 Feldtelefone </t>
    </r>
    <r>
      <rPr>
        <sz val="10"/>
        <rFont val="Arial"/>
        <family val="2"/>
      </rPr>
      <t>FTf 50
• Blechdose 50Ø mit
  Mikrotelefonkapsel
• Blechdose 50Ø mit
  Hör- u. Sprechkapsel
► pro Feldtelefon:
     Batterie 1,5V "</t>
    </r>
    <r>
      <rPr>
        <b/>
        <sz val="10"/>
        <rFont val="Arial"/>
        <family val="2"/>
      </rPr>
      <t>D</t>
    </r>
    <r>
      <rPr>
        <sz val="10"/>
        <rFont val="Arial"/>
        <family val="2"/>
      </rPr>
      <t>"
    (</t>
    </r>
    <r>
      <rPr>
        <b/>
        <sz val="10"/>
        <rFont val="Arial"/>
        <family val="2"/>
      </rPr>
      <t>nicht eingesetzt</t>
    </r>
    <r>
      <rPr>
        <sz val="10"/>
        <rFont val="Arial"/>
        <family val="2"/>
      </rPr>
      <t>)</t>
    </r>
  </si>
  <si>
    <r>
      <t>Handlampe</t>
    </r>
    <r>
      <rPr>
        <sz val="10"/>
        <rFont val="Arial"/>
        <family val="2"/>
      </rPr>
      <t xml:space="preserve">
W 225/1; 4,8 V
mit:2 Glühlampen
Filter rot, orange, weiss
</t>
    </r>
    <r>
      <rPr>
        <b/>
        <sz val="10"/>
        <rFont val="Arial"/>
        <family val="2"/>
      </rPr>
      <t xml:space="preserve">ohne </t>
    </r>
    <r>
      <rPr>
        <sz val="10"/>
        <rFont val="Arial"/>
        <family val="2"/>
      </rPr>
      <t xml:space="preserve"> Akku 
(2 x DTN 6,6 K  oder gasdichte Akku 4 x 7 Ah nach IEC 285 )</t>
    </r>
  </si>
  <si>
    <r>
      <t xml:space="preserve">AWITEL </t>
    </r>
    <r>
      <rPr>
        <sz val="10"/>
        <rFont val="Arial"/>
        <family val="2"/>
      </rPr>
      <t xml:space="preserve">
Feldtelefon 96 Sort. </t>
    </r>
    <r>
      <rPr>
        <b/>
        <sz val="10"/>
        <rFont val="Arial"/>
        <family val="2"/>
      </rPr>
      <t>A</t>
    </r>
    <r>
      <rPr>
        <sz val="10"/>
        <rFont val="Arial"/>
        <family val="2"/>
      </rPr>
      <t xml:space="preserve">
in Kunststoffkiste 595x410x440
• </t>
    </r>
    <r>
      <rPr>
        <b/>
        <sz val="10"/>
        <rFont val="Arial"/>
        <family val="2"/>
      </rPr>
      <t>7</t>
    </r>
    <r>
      <rPr>
        <sz val="10"/>
        <rFont val="Arial"/>
        <family val="2"/>
      </rPr>
      <t xml:space="preserve"> AWITEL FTF 96
  inkl. Mikrotelefon +
  Koppeleinheit
  in Tragtasche
• Sack 105x105 
  enthaltend:
  ○ 4 Netzabschlüsse
     150Ω
  ○ 2 Netzabzweigstücke 
  ○ 3 Testschlaufen
  ○ Steckerreiniger
  ○ Batterietester
• Bedienungsanleitung
► </t>
    </r>
    <r>
      <rPr>
        <b/>
        <sz val="10"/>
        <rFont val="Arial"/>
        <family val="2"/>
      </rPr>
      <t>Batterien:</t>
    </r>
    <r>
      <rPr>
        <sz val="10"/>
        <rFont val="Arial"/>
        <family val="2"/>
      </rPr>
      <t xml:space="preserve"> 
  ○ pro AWITEL je:
     </t>
    </r>
    <r>
      <rPr>
        <b/>
        <sz val="10"/>
        <rFont val="Arial"/>
        <family val="2"/>
      </rPr>
      <t>4</t>
    </r>
    <r>
      <rPr>
        <sz val="10"/>
        <rFont val="Arial"/>
        <family val="2"/>
      </rPr>
      <t xml:space="preserve"> Stück "</t>
    </r>
    <r>
      <rPr>
        <b/>
        <sz val="10"/>
        <rFont val="Arial"/>
        <family val="2"/>
      </rPr>
      <t>AA</t>
    </r>
    <r>
      <rPr>
        <sz val="10"/>
        <rFont val="Arial"/>
        <family val="2"/>
      </rPr>
      <t xml:space="preserve">" </t>
    </r>
    <r>
      <rPr>
        <b/>
        <sz val="10"/>
        <rFont val="Arial"/>
        <family val="2"/>
      </rPr>
      <t>1,5V</t>
    </r>
    <r>
      <rPr>
        <sz val="10"/>
        <rFont val="Arial"/>
        <family val="2"/>
      </rPr>
      <t xml:space="preserve">  
       14,5x50,5mm 
  ○ Taschenl.batterie 
      4,5V (</t>
    </r>
    <r>
      <rPr>
        <b/>
        <sz val="10"/>
        <rFont val="Arial"/>
        <family val="2"/>
      </rPr>
      <t>nicht 
      eingesetzt</t>
    </r>
    <r>
      <rPr>
        <sz val="10"/>
        <rFont val="Arial"/>
        <family val="2"/>
      </rPr>
      <t>)</t>
    </r>
  </si>
  <si>
    <r>
      <t xml:space="preserve"> • Bautasche  470x180x200 entha.:
   ○ Kabelverbindungszange 
       in Etui mit 4 Magazin für 
       Kabelverbindungsösen
   ○ Dose 66Ø mit 
      Kabelverbindungsösen
   ○ 6 Kabelaufhängehaken
   ○ 5 Sicherungsmanschetten
   ○ Taschenlampe
2 </t>
    </r>
    <r>
      <rPr>
        <b/>
        <sz val="10"/>
        <rFont val="Arial"/>
        <family val="2"/>
      </rPr>
      <t>Lärmsprechgarnituren</t>
    </r>
    <r>
      <rPr>
        <sz val="10"/>
        <rFont val="Arial"/>
        <family val="2"/>
      </rPr>
      <t xml:space="preserve"> 
in Tasche
</t>
    </r>
  </si>
  <si>
    <r>
      <t>Kabelbauausrüstung A</t>
    </r>
    <r>
      <rPr>
        <sz val="10"/>
        <rFont val="Arial"/>
        <family val="2"/>
      </rPr>
      <t xml:space="preserve">
in Kiste 1080x500x390
• </t>
    </r>
    <r>
      <rPr>
        <b/>
        <sz val="10"/>
        <rFont val="Arial"/>
        <family val="2"/>
      </rPr>
      <t>1</t>
    </r>
    <r>
      <rPr>
        <sz val="10"/>
        <rFont val="Arial"/>
        <family val="2"/>
      </rPr>
      <t xml:space="preserve"> Feldtelefon 50A
   in Etui 330x120:
    Kabelverbindungszange
    4 Mag. für Verb.ösen
    48 Verbindungsösen
• </t>
    </r>
    <r>
      <rPr>
        <b/>
        <sz val="10"/>
        <rFont val="Arial"/>
        <family val="2"/>
      </rPr>
      <t>2</t>
    </r>
    <r>
      <rPr>
        <sz val="10"/>
        <rFont val="Arial"/>
        <family val="2"/>
      </rPr>
      <t xml:space="preserve"> Taschenlampen
• Tragreff 75
• Kurbel zu Tragreff 
  (Res)
• Erdpfahl
• Fausthandschuh Leder
• 2 Hanfseile 4,5m
• 5 Kabelaufhängehaken
• 5 Kabelträger
• Tasche  240x150x60
  mit Leitungsbau-
  material, Isolatoren,
  Nägel 
► Batterien: 
  ○ Feldtelefon
     1 St.  1,5V "</t>
    </r>
    <r>
      <rPr>
        <b/>
        <sz val="10"/>
        <rFont val="Arial"/>
        <family val="2"/>
      </rPr>
      <t>D</t>
    </r>
    <r>
      <rPr>
        <sz val="10"/>
        <rFont val="Arial"/>
        <family val="2"/>
      </rPr>
      <t>"  
     33x61mm
  ○ 2 Taschenl.batterie
     4,5V
     (</t>
    </r>
    <r>
      <rPr>
        <b/>
        <sz val="10"/>
        <rFont val="Arial"/>
        <family val="2"/>
      </rPr>
      <t>nicht eingesetzt</t>
    </r>
    <r>
      <rPr>
        <sz val="10"/>
        <rFont val="Arial"/>
        <family val="2"/>
      </rPr>
      <t>)</t>
    </r>
  </si>
  <si>
    <t>• 6 Kabelrollen à 200m
  Feldkabel Typ F-2E</t>
  </si>
  <si>
    <t>• 1 Wandstation WS-88/1 mit
      Montagematerial,
      Montageanleitung und
      Technisches Handbuch 
• 1 Wandstation WS-88/2  mit
     Wandhalterung
     Montagematerial,
     Montageanleitung und
     Technisches Handbuch</t>
  </si>
  <si>
    <r>
      <t xml:space="preserve">• 1 Wandstation WS-88/1 mit
     Montagematerial,
     Montageanleitung und
     Technisches Handbuch 
• 1 Wandstation WS-88/2  mit
     Wandhalterung
     Montagematerial,
     Montageanleitung und
     Technisches Handbuch
• 1 </t>
    </r>
    <r>
      <rPr>
        <b/>
        <sz val="10"/>
        <rFont val="Arial"/>
        <family val="2"/>
      </rPr>
      <t>LB Tischstation</t>
    </r>
    <r>
      <rPr>
        <sz val="10"/>
        <rFont val="Arial"/>
        <family val="2"/>
      </rPr>
      <t xml:space="preserve"> 70</t>
    </r>
  </si>
  <si>
    <r>
      <rPr>
        <b/>
        <sz val="10"/>
        <rFont val="Arial"/>
        <family val="2"/>
      </rPr>
      <t>Anhang 1</t>
    </r>
    <r>
      <rPr>
        <sz val="10"/>
        <rFont val="Arial"/>
        <family val="2"/>
      </rPr>
      <t xml:space="preserve">
zu
Merkblatt
Nr. 22</t>
    </r>
  </si>
  <si>
    <t>Wurde durch 10 t Heber ersetzt, können aber noch eingesetzt werden.
Material und Geräte des Unterstützungszuges 1508-00-1-03
Verschmutztes Öl auswechseln.
HLP ISO VG 15-22 (ISO VG 15-22)
oder HLP (ISO VG 22, 32 oder 46)
Kolben ganz ausfahren und mit Radlagerfett einfetten. 
Kolben wieder einfahren.</t>
  </si>
  <si>
    <r>
      <t xml:space="preserve">Inventar und Zustands- kontrolle
Funktionsprüfung und Selbsttest
gemäss Merkblatt 
Nr. 17  </t>
    </r>
    <r>
      <rPr>
        <b/>
        <sz val="10"/>
        <rFont val="Arial"/>
        <family val="2"/>
      </rPr>
      <t>5.1</t>
    </r>
  </si>
  <si>
    <t>Siehe Bedienungsanleitung (Technisches Handbuch) ALN 265-6015, Ziffer 8
Achtung: Akkulauge ist ätzend siehe Sicherheitsvorschriften 1121-51 
Siehe Bedienungsanleitung ALN 265-6015, Ziffern 7.1 und 8
• Alle Akkus entnehmen
• "Selbsttest" gemäss Merkblatt 
  Nr. 17  5.1  durchführen</t>
  </si>
  <si>
    <r>
      <t xml:space="preserve">Inventar und Sichtkontrolle
</t>
    </r>
    <r>
      <rPr>
        <b/>
        <sz val="10"/>
        <rFont val="Arial"/>
        <family val="2"/>
      </rPr>
      <t>Probelauf</t>
    </r>
    <r>
      <rPr>
        <sz val="10"/>
        <rFont val="Arial"/>
        <family val="2"/>
      </rPr>
      <t xml:space="preserve">
anlässlich des Probealarms im Febr.</t>
    </r>
  </si>
  <si>
    <r>
      <t>Ablesen</t>
    </r>
    <r>
      <rPr>
        <sz val="10"/>
        <rFont val="Arial"/>
        <family val="2"/>
      </rPr>
      <t xml:space="preserve"> bei jedem Betreten </t>
    </r>
    <r>
      <rPr>
        <sz val="8"/>
        <rFont val="Arial"/>
        <family val="2"/>
      </rPr>
      <t xml:space="preserve"> 
</t>
    </r>
    <r>
      <rPr>
        <b/>
        <sz val="10"/>
        <rFont val="Arial"/>
        <family val="2"/>
      </rPr>
      <t xml:space="preserve">Eintrag in Tabelle
</t>
    </r>
    <r>
      <rPr>
        <sz val="10"/>
        <rFont val="Arial"/>
        <family val="2"/>
      </rPr>
      <t xml:space="preserve">Hygrometer eichen
gemäss UCL:
bei 
</t>
    </r>
    <r>
      <rPr>
        <b/>
        <sz val="10"/>
        <rFont val="Arial"/>
        <family val="2"/>
      </rPr>
      <t>Unterhalt KLEIN
und
Unterhalt GROSS</t>
    </r>
  </si>
  <si>
    <r>
      <t xml:space="preserve">Auftrag Anlw in Checkliste (UCL)
</t>
    </r>
    <r>
      <rPr>
        <sz val="9"/>
        <rFont val="Arial"/>
        <family val="2"/>
      </rPr>
      <t>Sämtliche Hygrometer während min. 2 Std in nasses Tuch einwickeln. Danach müssen alle ca. 98% rel. Luftfeuchtigkeit anzeigen. Evtl. mit Justierschraube nachstellen. Die Haarhygrometer müssen regelmässig regeneriert werden. Nur so kann die volle Reaktionsfähigkeit und Messgenauigkeit erhalten bleiben.
Je trockener die Luft, umso fleissiger regenerieren.</t>
    </r>
  </si>
  <si>
    <r>
      <t>Ablesen</t>
    </r>
    <r>
      <rPr>
        <sz val="10"/>
        <rFont val="Arial"/>
        <family val="2"/>
      </rPr>
      <t xml:space="preserve"> bei jedem Betreten </t>
    </r>
    <r>
      <rPr>
        <sz val="8"/>
        <rFont val="Arial"/>
        <family val="2"/>
      </rPr>
      <t xml:space="preserve"> 
</t>
    </r>
    <r>
      <rPr>
        <b/>
        <sz val="10"/>
        <rFont val="Arial"/>
        <family val="2"/>
      </rPr>
      <t xml:space="preserve">Eintrag in Tabelle
</t>
    </r>
    <r>
      <rPr>
        <sz val="10"/>
        <rFont val="Arial"/>
        <family val="2"/>
      </rPr>
      <t xml:space="preserve">Auswertung elektronisch
</t>
    </r>
    <r>
      <rPr>
        <b/>
        <sz val="10"/>
        <rFont val="Arial"/>
        <family val="2"/>
      </rPr>
      <t>Ablesen</t>
    </r>
    <r>
      <rPr>
        <sz val="10"/>
        <rFont val="Arial"/>
        <family val="2"/>
      </rPr>
      <t xml:space="preserve"> bei jedem Betreten  
</t>
    </r>
    <r>
      <rPr>
        <b/>
        <sz val="10"/>
        <rFont val="Arial"/>
        <family val="2"/>
      </rPr>
      <t>Eintrag in Tabelle</t>
    </r>
  </si>
  <si>
    <t>Auftrag Anlw in Checkliste (UCL)
Datenlogger sind gemäss Bedingungen des Lieferanten regelmässig zu eichen.</t>
  </si>
  <si>
    <r>
      <t>Ablesen</t>
    </r>
    <r>
      <rPr>
        <sz val="10"/>
        <rFont val="Arial"/>
        <family val="2"/>
      </rPr>
      <t xml:space="preserve"> bei jedem Betreten </t>
    </r>
    <r>
      <rPr>
        <sz val="8"/>
        <rFont val="Arial"/>
        <family val="2"/>
      </rPr>
      <t xml:space="preserve"> 
</t>
    </r>
    <r>
      <rPr>
        <b/>
        <sz val="10"/>
        <rFont val="Arial"/>
        <family val="2"/>
      </rPr>
      <t xml:space="preserve">Eintrag in Tabelle
</t>
    </r>
    <r>
      <rPr>
        <sz val="10"/>
        <rFont val="Arial"/>
        <family val="2"/>
      </rPr>
      <t xml:space="preserve">Auswertung elektronisch
Datenlogger eichen </t>
    </r>
  </si>
  <si>
    <t>TorchLED Ladestation</t>
  </si>
  <si>
    <t>Rettungsdreieck</t>
  </si>
  <si>
    <r>
      <t xml:space="preserve">Faltsignal Triopan </t>
    </r>
    <r>
      <rPr>
        <sz val="10"/>
        <rFont val="Arial"/>
        <family val="2"/>
      </rPr>
      <t>90cm, stark retroreflektierend
inkl. Etui</t>
    </r>
  </si>
  <si>
    <t>Blitzleuchte LED</t>
  </si>
  <si>
    <r>
      <t xml:space="preserve">Rettungsrucksack basic </t>
    </r>
    <r>
      <rPr>
        <sz val="10"/>
        <rFont val="Arial"/>
        <family val="2"/>
      </rPr>
      <t xml:space="preserve">Dermaplast
</t>
    </r>
  </si>
  <si>
    <r>
      <t>Nachfüllset zu Rettungsrucksack basic</t>
    </r>
    <r>
      <rPr>
        <sz val="10"/>
        <rFont val="Arial"/>
        <family val="2"/>
      </rPr>
      <t xml:space="preserve">
</t>
    </r>
  </si>
  <si>
    <t>x</t>
  </si>
  <si>
    <r>
      <t xml:space="preserve">Schutzhelm
</t>
    </r>
    <r>
      <rPr>
        <sz val="10"/>
        <rFont val="Arial"/>
        <family val="2"/>
      </rPr>
      <t xml:space="preserve">Führungsunterstützung
</t>
    </r>
    <r>
      <rPr>
        <b/>
        <sz val="10"/>
        <rFont val="Arial"/>
        <family val="2"/>
      </rPr>
      <t>inkl. Kinnbänderung</t>
    </r>
  </si>
  <si>
    <r>
      <t xml:space="preserve">Winterhandschuhe
</t>
    </r>
    <r>
      <rPr>
        <sz val="10"/>
        <rFont val="Arial"/>
        <family val="2"/>
      </rPr>
      <t>TEGRA 9122</t>
    </r>
  </si>
  <si>
    <r>
      <t xml:space="preserve">Schutzbrille
</t>
    </r>
    <r>
      <rPr>
        <sz val="10"/>
        <rFont val="Arial"/>
        <family val="2"/>
      </rPr>
      <t>GUNMETAL</t>
    </r>
  </si>
  <si>
    <r>
      <t xml:space="preserve">Dermaplast SafetyBox
</t>
    </r>
    <r>
      <rPr>
        <sz val="10"/>
        <rFont val="Arial"/>
        <family val="2"/>
      </rPr>
      <t>mit Desinfektionsspray</t>
    </r>
  </si>
  <si>
    <r>
      <t xml:space="preserve">Stollenausrüstung </t>
    </r>
    <r>
      <rPr>
        <sz val="11"/>
        <rFont val="Arial"/>
        <family val="2"/>
      </rPr>
      <t xml:space="preserve">
(Behälter orange
</t>
    </r>
    <r>
      <rPr>
        <b/>
        <sz val="11"/>
        <rFont val="Arial"/>
        <family val="2"/>
      </rPr>
      <t>1</t>
    </r>
    <r>
      <rPr>
        <sz val="11"/>
        <rFont val="Arial"/>
        <family val="2"/>
      </rPr>
      <t xml:space="preserve">- </t>
    </r>
    <r>
      <rPr>
        <b/>
        <sz val="11"/>
        <rFont val="Arial"/>
        <family val="2"/>
      </rPr>
      <t>10</t>
    </r>
    <r>
      <rPr>
        <sz val="11"/>
        <rFont val="Arial"/>
        <family val="2"/>
      </rPr>
      <t xml:space="preserve"> ) enthaltend:</t>
    </r>
  </si>
  <si>
    <t>Kombihammer HILTI TE-70 ATC/AVR elektrisch</t>
  </si>
  <si>
    <t>Kabelrolle Hartgummi Typ 502, 35m</t>
  </si>
  <si>
    <t>Wurfschnurtrommel-Set</t>
  </si>
  <si>
    <r>
      <t xml:space="preserve">Absperrband
</t>
    </r>
    <r>
      <rPr>
        <sz val="10"/>
        <rFont val="Arial"/>
        <family val="2"/>
      </rPr>
      <t>Plastik 500 m</t>
    </r>
  </si>
  <si>
    <t>Oil Pat Outdoor</t>
  </si>
  <si>
    <t>- Masse: 60 x 80 cm
- Aufnahme ca. 2,06 l Öl
- Aufnahme: Öl, Benzin, Diesel und 
  alle Kohlenwasserstoffe
- nimmt kein Wasser auf</t>
  </si>
  <si>
    <r>
      <rPr>
        <sz val="10"/>
        <color rgb="FFFF0000"/>
        <rFont val="Arial"/>
        <family val="2"/>
      </rPr>
      <t>• Nicht mehr weiterverwenden,
  entsorgen</t>
    </r>
    <r>
      <rPr>
        <sz val="10"/>
        <rFont val="Arial"/>
        <family val="2"/>
      </rPr>
      <t xml:space="preserve">
• Merkblatt 8 aufgehoben</t>
    </r>
  </si>
  <si>
    <t>Zappi</t>
  </si>
  <si>
    <t>Invetur, Zustand, Funktionskontrolle</t>
  </si>
  <si>
    <t>Beschaffungsjahr</t>
  </si>
  <si>
    <t>Probelauf (min 1 h)</t>
  </si>
  <si>
    <t>Seriennummer 
Gerätenummer
Fz-Nummer</t>
  </si>
  <si>
    <t>Unterhaltsbemerkungen</t>
  </si>
  <si>
    <t>Reglementenbezug</t>
  </si>
  <si>
    <t>Ansprechpartner</t>
  </si>
  <si>
    <t>nächster Ölwechsel</t>
  </si>
  <si>
    <t>nächster Treibstoffwechsel</t>
  </si>
  <si>
    <t>nächste Sachkundeprüfung</t>
  </si>
  <si>
    <t>Konserviert bis…</t>
  </si>
  <si>
    <t>ALN
SAP
Art Nr.</t>
  </si>
  <si>
    <t>Stück
-preis</t>
  </si>
  <si>
    <t>Weiterverwendung / Entsorgung</t>
  </si>
  <si>
    <t>Materialfilter</t>
  </si>
  <si>
    <t>Prüfdokumente vorhanden</t>
  </si>
  <si>
    <t>Ablaufjahr (das esrte Welches ablaüft)</t>
  </si>
  <si>
    <t>Garantiezeit ????</t>
  </si>
  <si>
    <t>Hydraulikschläuche 7.5m</t>
  </si>
  <si>
    <t>Hydraulikschläuche 10m</t>
  </si>
  <si>
    <t>Dreibein: 258.951.357
Seilwinde: 258.963.147</t>
  </si>
  <si>
    <t>Kontrolle auf Beschädigung, 
Kettenunversertheit</t>
  </si>
  <si>
    <t>Nr: 29141</t>
  </si>
  <si>
    <t>Prüfdokumente / Kontrollheft</t>
  </si>
  <si>
    <t>FEBU Teil
SMZM</t>
  </si>
  <si>
    <t>Regionale Reparaturstellen</t>
  </si>
  <si>
    <t>• FEBU Teil 3
• Betriebsanleitung SMZM</t>
  </si>
  <si>
    <t>01.010.000.00</t>
  </si>
  <si>
    <r>
      <t>Arbeitskleid 2000</t>
    </r>
    <r>
      <rPr>
        <sz val="10"/>
        <rFont val="Arial"/>
        <family val="2"/>
      </rPr>
      <t xml:space="preserve">
• </t>
    </r>
    <r>
      <rPr>
        <b/>
        <sz val="10"/>
        <rFont val="Arial"/>
        <family val="2"/>
      </rPr>
      <t xml:space="preserve">Jacke ZS </t>
    </r>
    <r>
      <rPr>
        <sz val="10"/>
        <rFont val="Arial"/>
        <family val="2"/>
      </rPr>
      <t>oliv/orange</t>
    </r>
  </si>
  <si>
    <r>
      <t>Arbeitskleid 2000</t>
    </r>
    <r>
      <rPr>
        <sz val="10"/>
        <rFont val="Arial"/>
        <family val="2"/>
      </rPr>
      <t xml:space="preserve">
• </t>
    </r>
    <r>
      <rPr>
        <b/>
        <sz val="10"/>
        <rFont val="Arial"/>
        <family val="2"/>
      </rPr>
      <t xml:space="preserve">Hose ZS </t>
    </r>
    <r>
      <rPr>
        <sz val="10"/>
        <rFont val="Arial"/>
        <family val="2"/>
      </rPr>
      <t>(Bundhose)</t>
    </r>
  </si>
  <si>
    <t>BABS, Merkblatt Nr. 7</t>
  </si>
  <si>
    <r>
      <t xml:space="preserve">Arbeitskleid 2000 
</t>
    </r>
    <r>
      <rPr>
        <sz val="10"/>
        <rFont val="Arial"/>
        <family val="2"/>
      </rPr>
      <t xml:space="preserve">
• </t>
    </r>
    <r>
      <rPr>
        <b/>
        <sz val="10"/>
        <rFont val="Arial"/>
        <family val="2"/>
      </rPr>
      <t xml:space="preserve">T-Shirt ZS </t>
    </r>
    <r>
      <rPr>
        <sz val="10"/>
        <rFont val="Arial"/>
        <family val="2"/>
      </rPr>
      <t>orange</t>
    </r>
    <r>
      <rPr>
        <b/>
        <sz val="10"/>
        <rFont val="Arial"/>
        <family val="2"/>
      </rPr>
      <t xml:space="preserve"> </t>
    </r>
  </si>
  <si>
    <r>
      <t xml:space="preserve">• Merkblatt Nr. 7: 
 </t>
    </r>
    <r>
      <rPr>
        <sz val="10"/>
        <color theme="1"/>
        <rFont val="Arial"/>
        <family val="2"/>
      </rPr>
      <t xml:space="preserve"> Ausgabedatum: 21.04.05
• Keine Abgabe an Dritte, da
  ZS-Zeichen</t>
    </r>
  </si>
  <si>
    <r>
      <t>Arbeitskleid 2000</t>
    </r>
    <r>
      <rPr>
        <sz val="10"/>
        <rFont val="Arial"/>
        <family val="2"/>
      </rPr>
      <t xml:space="preserve">
• </t>
    </r>
    <r>
      <rPr>
        <b/>
        <sz val="10"/>
        <rFont val="Arial"/>
        <family val="2"/>
      </rPr>
      <t xml:space="preserve">Schirmmütze ZS
   </t>
    </r>
    <r>
      <rPr>
        <sz val="10"/>
        <rFont val="Arial"/>
        <family val="2"/>
      </rPr>
      <t>oliv</t>
    </r>
  </si>
  <si>
    <r>
      <rPr>
        <sz val="10"/>
        <rFont val="Arial"/>
        <family val="2"/>
      </rPr>
      <t xml:space="preserve">
Arbeitskleid 2000
• </t>
    </r>
    <r>
      <rPr>
        <b/>
        <sz val="10"/>
        <rFont val="Arial"/>
        <family val="2"/>
      </rPr>
      <t xml:space="preserve">Hosengurt ZS
  </t>
    </r>
    <r>
      <rPr>
        <sz val="10"/>
        <rFont val="Arial"/>
        <family val="2"/>
      </rPr>
      <t>Polyester</t>
    </r>
  </si>
  <si>
    <t>Material und Geräte des Unterstützungszuges
FEBU, Teil 1</t>
  </si>
  <si>
    <r>
      <t xml:space="preserve">Inventar und Zustandskontrolle
</t>
    </r>
    <r>
      <rPr>
        <sz val="10"/>
        <rFont val="Arial"/>
        <family val="2"/>
      </rPr>
      <t xml:space="preserve">
Maschinenwaschbar
Keinen Weichspüler verwenden Schnelltrocknend</t>
    </r>
  </si>
  <si>
    <r>
      <t>Inventar und Zustandskontrolle</t>
    </r>
    <r>
      <rPr>
        <sz val="10"/>
        <rFont val="Arial"/>
        <family val="2"/>
      </rPr>
      <t xml:space="preserve">
Maschinenwaschbar bei 40°C 
Keinen Weichspüler verwenden Schnelltrocknend</t>
    </r>
  </si>
  <si>
    <r>
      <rPr>
        <b/>
        <sz val="10"/>
        <rFont val="Arial"/>
        <family val="2"/>
      </rPr>
      <t>Inventar und Zustandskontrolle</t>
    </r>
    <r>
      <rPr>
        <sz val="10"/>
        <rFont val="Arial"/>
        <family val="2"/>
      </rPr>
      <t xml:space="preserve">
Maschinenwaschbar
100% Baumwolle</t>
    </r>
  </si>
  <si>
    <t>Materialforum SMZM</t>
  </si>
  <si>
    <t>Inventar und Zustandskontrolle
Sicherheitsprüfung</t>
  </si>
  <si>
    <t xml:space="preserve">Inventar und Zustandskontrolle
</t>
  </si>
  <si>
    <r>
      <t>Inventar und Zustandskontrolle</t>
    </r>
    <r>
      <rPr>
        <sz val="10"/>
        <rFont val="Arial"/>
        <family val="2"/>
      </rPr>
      <t xml:space="preserve">
Maschinenwaschbar
Keinen Weichspüler verwenden Schnelltrocknend</t>
    </r>
  </si>
  <si>
    <t>ArtNr. 
64347</t>
  </si>
  <si>
    <t>ArtNr. 
62633</t>
  </si>
  <si>
    <r>
      <t>Arbeitskleid 2000</t>
    </r>
    <r>
      <rPr>
        <sz val="10"/>
        <rFont val="Arial"/>
        <family val="2"/>
      </rPr>
      <t xml:space="preserve">
• </t>
    </r>
    <r>
      <rPr>
        <b/>
        <sz val="10"/>
        <rFont val="Arial"/>
        <family val="2"/>
      </rPr>
      <t xml:space="preserve">Einsatzjacke </t>
    </r>
    <r>
      <rPr>
        <sz val="10"/>
        <rFont val="Arial"/>
        <family val="2"/>
      </rPr>
      <t>mit</t>
    </r>
    <r>
      <rPr>
        <b/>
        <sz val="10"/>
        <rFont val="Arial"/>
        <family val="2"/>
      </rPr>
      <t xml:space="preserve"> 
  Schultergoeller</t>
    </r>
  </si>
  <si>
    <r>
      <rPr>
        <b/>
        <sz val="10"/>
        <rFont val="Arial"/>
        <family val="2"/>
      </rPr>
      <t>Arbeitskleid 2000</t>
    </r>
    <r>
      <rPr>
        <sz val="10"/>
        <rFont val="Arial"/>
        <family val="2"/>
      </rPr>
      <t xml:space="preserve">
Regenschutz-
bekleidung:
• </t>
    </r>
    <r>
      <rPr>
        <b/>
        <sz val="10"/>
        <rFont val="Arial"/>
        <family val="2"/>
      </rPr>
      <t>Regenschutzjacke</t>
    </r>
  </si>
  <si>
    <r>
      <rPr>
        <b/>
        <sz val="10"/>
        <rFont val="Arial"/>
        <family val="2"/>
      </rPr>
      <t xml:space="preserve">Arbeitskleid 2000
</t>
    </r>
    <r>
      <rPr>
        <sz val="10"/>
        <rFont val="Arial"/>
        <family val="2"/>
      </rPr>
      <t xml:space="preserve">Regenschutz-
bekleidung:
• </t>
    </r>
    <r>
      <rPr>
        <b/>
        <sz val="10"/>
        <rFont val="Arial"/>
        <family val="2"/>
      </rPr>
      <t>Regenschutzhose</t>
    </r>
  </si>
  <si>
    <r>
      <rPr>
        <b/>
        <sz val="10"/>
        <rFont val="Arial"/>
        <family val="2"/>
      </rPr>
      <t xml:space="preserve">Arbeitskleid 2000
</t>
    </r>
    <r>
      <rPr>
        <sz val="10"/>
        <rFont val="Arial"/>
        <family val="2"/>
      </rPr>
      <t xml:space="preserve">Regenschutz-
bekleidung:
• </t>
    </r>
    <r>
      <rPr>
        <b/>
        <sz val="10"/>
        <rFont val="Arial"/>
        <family val="2"/>
      </rPr>
      <t xml:space="preserve">Regenhut 
  </t>
    </r>
    <r>
      <rPr>
        <sz val="10"/>
        <rFont val="Arial"/>
        <family val="2"/>
      </rPr>
      <t>(Südwester)</t>
    </r>
  </si>
  <si>
    <r>
      <t xml:space="preserve">Arbeitskleid 2013
</t>
    </r>
    <r>
      <rPr>
        <sz val="10"/>
        <rFont val="Arial"/>
        <family val="2"/>
      </rPr>
      <t>T-Shirt  orange
Layer 1</t>
    </r>
  </si>
  <si>
    <r>
      <t xml:space="preserve">Arbeitskleid 2013
</t>
    </r>
    <r>
      <rPr>
        <sz val="10"/>
        <rFont val="Arial"/>
        <family val="2"/>
      </rPr>
      <t>Polo-Shirt ZS
kurzarm
Layer 1 / 2</t>
    </r>
    <r>
      <rPr>
        <b/>
        <sz val="10"/>
        <rFont val="Arial"/>
        <family val="2"/>
      </rPr>
      <t xml:space="preserve">
</t>
    </r>
    <r>
      <rPr>
        <sz val="10"/>
        <rFont val="Arial"/>
        <family val="2"/>
      </rPr>
      <t>mit ZS- + Suisse-Logo</t>
    </r>
  </si>
  <si>
    <r>
      <t xml:space="preserve">Arbeitskleid 2013
</t>
    </r>
    <r>
      <rPr>
        <sz val="10"/>
        <rFont val="Arial"/>
        <family val="2"/>
      </rPr>
      <t>Schirmmütze 2013</t>
    </r>
  </si>
  <si>
    <r>
      <t xml:space="preserve">Arbeitskleid 2013
</t>
    </r>
    <r>
      <rPr>
        <sz val="10"/>
        <rFont val="Arial"/>
        <family val="2"/>
      </rPr>
      <t>Roll-Mütze
Layer 1</t>
    </r>
  </si>
  <si>
    <r>
      <t xml:space="preserve">Arbeitskleid 2013
</t>
    </r>
    <r>
      <rPr>
        <sz val="10"/>
        <rFont val="Arial"/>
        <family val="2"/>
      </rPr>
      <t>Polo-Shirt ZS
langarm
Layer 1 / 2</t>
    </r>
    <r>
      <rPr>
        <b/>
        <sz val="10"/>
        <rFont val="Arial"/>
        <family val="2"/>
      </rPr>
      <t xml:space="preserve">
</t>
    </r>
    <r>
      <rPr>
        <sz val="10"/>
        <rFont val="Arial"/>
        <family val="2"/>
      </rPr>
      <t>mit ZS- + Suisse-Logo</t>
    </r>
  </si>
  <si>
    <r>
      <t xml:space="preserve">Arbeitskleid 2013
</t>
    </r>
    <r>
      <rPr>
        <sz val="10"/>
        <rFont val="Arial"/>
        <family val="2"/>
      </rPr>
      <t>Roll-Shirt  orange
Layer 2</t>
    </r>
  </si>
  <si>
    <r>
      <t xml:space="preserve">Arbeitskleid 2013
</t>
    </r>
    <r>
      <rPr>
        <sz val="10"/>
        <rFont val="Arial"/>
        <family val="2"/>
      </rPr>
      <t>Fleecejacke
Layer 3</t>
    </r>
  </si>
  <si>
    <r>
      <t xml:space="preserve">Arbeitskleid 2013
</t>
    </r>
    <r>
      <rPr>
        <sz val="10"/>
        <rFont val="Arial"/>
        <family val="2"/>
      </rPr>
      <t>Witterungsschutz-Jacke
Layer 4</t>
    </r>
  </si>
  <si>
    <r>
      <t xml:space="preserve">Arbeitskleid 2013
</t>
    </r>
    <r>
      <rPr>
        <sz val="10"/>
        <rFont val="Arial"/>
        <family val="2"/>
      </rPr>
      <t>Witterungsschutz-Hose
Layer 4</t>
    </r>
  </si>
  <si>
    <t xml:space="preserve">ArtNr. 
64767
</t>
  </si>
  <si>
    <t>ArtNr. 
59107</t>
  </si>
  <si>
    <t xml:space="preserve">ArtNr.
64200 </t>
  </si>
  <si>
    <t>ArtNr. 
64654</t>
  </si>
  <si>
    <t>ArtNr. 
64361</t>
  </si>
  <si>
    <r>
      <t>Inventar und Zustandskontrolle</t>
    </r>
    <r>
      <rPr>
        <sz val="10"/>
        <rFont val="Arial"/>
        <family val="2"/>
      </rPr>
      <t xml:space="preserve">
Maschinenwaschbar bis 40°
Keinen Weichspüler verwenden Schnelltrocknend</t>
    </r>
  </si>
  <si>
    <r>
      <t>Inventar und Zustandskontrolle</t>
    </r>
    <r>
      <rPr>
        <sz val="10"/>
        <rFont val="Arial"/>
        <family val="2"/>
      </rPr>
      <t xml:space="preserve">
mit Leuchtstreifen EN 471
Maschinenwaschbar bei 40°C 
Keinen Weichspüler verwenden </t>
    </r>
  </si>
  <si>
    <r>
      <t>Inventar und Zustandskontrolle</t>
    </r>
    <r>
      <rPr>
        <sz val="10"/>
        <rFont val="Arial"/>
        <family val="2"/>
      </rPr>
      <t xml:space="preserve">
mit Leuchtstreifen EN 471
und Klettaplikationen</t>
    </r>
  </si>
  <si>
    <t>ArtNr. 
64484</t>
  </si>
  <si>
    <t>ArtNr. 
64613</t>
  </si>
  <si>
    <t>ArtNr. 
61629</t>
  </si>
  <si>
    <t xml:space="preserve">Material und Geräte des Unterstützungszuges
FEBU, Teil </t>
  </si>
  <si>
    <t>ArtNr. 
64194</t>
  </si>
  <si>
    <r>
      <t xml:space="preserve">Schutzhelm "3M"
</t>
    </r>
    <r>
      <rPr>
        <sz val="10"/>
        <rFont val="Arial"/>
        <family val="2"/>
      </rPr>
      <t>Pionier
mit Sturmband und Schutzbrille</t>
    </r>
  </si>
  <si>
    <t>ArtNr. 
62114</t>
  </si>
  <si>
    <r>
      <t xml:space="preserve">Inventar und Zustandskontrolle
</t>
    </r>
    <r>
      <rPr>
        <sz val="10"/>
        <rFont val="Arial"/>
        <family val="2"/>
      </rPr>
      <t>EN 166 / EN 170</t>
    </r>
  </si>
  <si>
    <t>ArtNr. 
64293</t>
  </si>
  <si>
    <t>ArtNr. 
58766</t>
  </si>
  <si>
    <t xml:space="preserve">ArtNr.
63999 </t>
  </si>
  <si>
    <t xml:space="preserve">ArtNr.
59473 </t>
  </si>
  <si>
    <t>ArtNr. 
63265</t>
  </si>
  <si>
    <t>ArtNr. 
63388</t>
  </si>
  <si>
    <t>ArtNr. 
50203</t>
  </si>
  <si>
    <t>ArtNr. 
63814</t>
  </si>
  <si>
    <t>ArtNr. 
63876</t>
  </si>
  <si>
    <t>ArtNr.
60288</t>
  </si>
  <si>
    <t>ALN 307-0252</t>
  </si>
  <si>
    <t>ArtNr.
65375</t>
  </si>
  <si>
    <t>Z.000.306.00</t>
  </si>
  <si>
    <t>Material und Geräte des Unterstützungszuges
FEBU, Teil 4</t>
  </si>
  <si>
    <t>Material und Geräte des Unterstützungszuges
FEBU, Teil 5</t>
  </si>
  <si>
    <t>Material und Geräte des Unterstützungszuges
FEBU, Teil 6</t>
  </si>
  <si>
    <t>Material und Geräte des Unterstützungszuges
FEBU, Teil 7</t>
  </si>
  <si>
    <r>
      <t>Abbauhammer</t>
    </r>
    <r>
      <rPr>
        <sz val="10"/>
        <rFont val="Arial"/>
        <family val="2"/>
      </rPr>
      <t xml:space="preserve"> 
PLA 24 in Kiste</t>
    </r>
  </si>
  <si>
    <r>
      <t>Abbauhammer</t>
    </r>
    <r>
      <rPr>
        <sz val="10"/>
        <rFont val="Arial"/>
        <family val="2"/>
      </rPr>
      <t xml:space="preserve"> 
TEX 22 in Kiste</t>
    </r>
  </si>
  <si>
    <t xml:space="preserve">Seriennummer: </t>
  </si>
  <si>
    <r>
      <t xml:space="preserve">Schlauch 20 m 
</t>
    </r>
    <r>
      <rPr>
        <sz val="10"/>
        <rFont val="Arial"/>
        <family val="2"/>
      </rPr>
      <t>zu RIVERSIDE TP4V 4
110mm</t>
    </r>
  </si>
  <si>
    <t>ArtNr. 
59480</t>
  </si>
  <si>
    <t>ArtNr. 
60707</t>
  </si>
  <si>
    <t>ArtNr. 
63258</t>
  </si>
  <si>
    <t>Bedienungsanleitung
Material und Geräte des Unterstützungszuges 1508-00-1-06
• Merkblatt Nr. 10: 
  Ausgabedatum: 28.09.05
• Hinweis betreffend Entsorgung</t>
  </si>
  <si>
    <t>BABS, Merkblatt Nr. 16</t>
  </si>
  <si>
    <t>BABS, Merkblatt Nr. 22</t>
  </si>
  <si>
    <r>
      <t>Übersicht
1 Sortiment enthält im 
wesentliche folgende Bestandteile:</t>
    </r>
    <r>
      <rPr>
        <sz val="10"/>
        <rFont val="Arial"/>
        <family val="2"/>
      </rPr>
      <t xml:space="preserve">
• 7 AWITEL FTF 96
  kompl. in 
  Kunststoffkiste
• 4 Feldtelefone 50
• Tf-Zentr. 85 kompl.
   mit Rucksack
• ca. 10 km
  Telefondraht
• 4 Holzkisten mit
  versch. Zubehör
  (z.B. Tragreff)</t>
    </r>
  </si>
  <si>
    <t xml:space="preserve">Sortiment AWITEL
</t>
  </si>
  <si>
    <t>• Merkblatt Nr. 22: 
  Ausgabedatum: 08.05.09</t>
  </si>
  <si>
    <t xml:space="preserve"> Bautasche</t>
  </si>
  <si>
    <t>• Merkblatt Nr. 23: 
  Ausgabedatum: 18.12.06
Reglement 58.100</t>
  </si>
  <si>
    <r>
      <t>Telefonzubehör-
material</t>
    </r>
    <r>
      <rPr>
        <sz val="10"/>
        <rFont val="Arial"/>
        <family val="2"/>
      </rPr>
      <t xml:space="preserve">
</t>
    </r>
  </si>
  <si>
    <r>
      <rPr>
        <b/>
        <sz val="10"/>
        <rFont val="Arial"/>
        <family val="2"/>
      </rPr>
      <t>Inventar</t>
    </r>
    <r>
      <rPr>
        <sz val="10"/>
        <rFont val="Arial"/>
        <family val="2"/>
      </rPr>
      <t xml:space="preserve"> und Sichtkontrolle
Telefonzubehörmaterial
Kiste 540x540x240
• 2 Erdpfähle
• 30 Kabelträger
• 10 Kabelaufhängehaken
• 2 Seile 4,5m
• 1 Messgerät T-02
• 15 Kabelnägel
• 15 Isolatoren
• Nägel 70 mm
• 2 Kerzenlaternen
• 4 Schachteln Kerzen
• Zündhölzer 
• 2 Taschenlampen
• Blechdose mit Mikrotelefonkapsel
• Blechdose mit Hör- u. Sprechkapsel
• 2 Wickler Erdlitzen
• 2 Wickler Litze 2x0,8
• 2 Wickler Cu-Draht 0,8
• 10 Erkennungsmarken
• Dose Isolierband
• Blechdose mit Doppelklemmen
• Blechdose mit Verbindungsösen</t>
    </r>
  </si>
  <si>
    <r>
      <t xml:space="preserve">Kabeltransport-gestell
</t>
    </r>
    <r>
      <rPr>
        <sz val="10"/>
        <rFont val="Arial"/>
        <family val="2"/>
      </rPr>
      <t xml:space="preserve">für 3 Kabelrollen 
KR Mod C </t>
    </r>
  </si>
  <si>
    <t>pro AWITEL: 
4 St. 1,5V "AA"  14,5x50,5mm
Tf Zentrale H 85
1 St. 1,5V "D"   33x61mm
pro Feldtelefon:
1 St.  1,5V "D"  33x61mm
Messgerät T-02
4 St.  1,5V "D"  33x61mm
pro Taschenlampen 
1 St. 4,5V  62x21x64</t>
  </si>
  <si>
    <r>
      <rPr>
        <b/>
        <sz val="12"/>
        <rFont val="Arial"/>
        <family val="2"/>
      </rPr>
      <t>Batterien Sortiment AWITEL</t>
    </r>
    <r>
      <rPr>
        <b/>
        <sz val="10"/>
        <rFont val="Arial"/>
        <family val="2"/>
      </rPr>
      <t/>
    </r>
  </si>
  <si>
    <t>BABS, Merkblatt Nr. 10</t>
  </si>
  <si>
    <t>Diverse private Lieferanten wie zum Beispiel Pangas</t>
  </si>
  <si>
    <t>Material und Geräte des Unterstützungszuges
FEBU, Teil 4
• Sicherheitsvorschriften 1121-51</t>
  </si>
  <si>
    <t xml:space="preserve">
</t>
  </si>
  <si>
    <t>Material und Geräte des Unterstützungszuges
FEBU, Teil 10</t>
  </si>
  <si>
    <t>Schaufel  
(Nr.5, 1,8 m)</t>
  </si>
  <si>
    <t>private Anbieter</t>
  </si>
  <si>
    <t>Material und Geräte des Unterstützungszuges
FEBU, Teil 3</t>
  </si>
  <si>
    <r>
      <rPr>
        <b/>
        <sz val="10"/>
        <rFont val="Arial"/>
        <family val="2"/>
      </rPr>
      <t>Transportmulde</t>
    </r>
    <r>
      <rPr>
        <sz val="10"/>
        <rFont val="Arial"/>
        <family val="2"/>
      </rPr>
      <t xml:space="preserve">
 650x440x200
(Pflastermulde)</t>
    </r>
  </si>
  <si>
    <r>
      <t xml:space="preserve">Sortiment </t>
    </r>
    <r>
      <rPr>
        <b/>
        <sz val="10"/>
        <rFont val="Arial"/>
        <family val="2"/>
      </rPr>
      <t>Rundschlingen
• 2 Tragsäcke</t>
    </r>
    <r>
      <rPr>
        <sz val="10"/>
        <rFont val="Arial"/>
        <family val="2"/>
      </rPr>
      <t xml:space="preserve">
• 6 Schlingen 1,5m
• 2 Schlingen 4m
• 2 Schlingen 8m
</t>
    </r>
  </si>
  <si>
    <t>ALN:  
815-8630</t>
  </si>
  <si>
    <r>
      <t xml:space="preserve">RON2000 Kraftmessgerät (Dynamometer) 
</t>
    </r>
    <r>
      <rPr>
        <sz val="10"/>
        <rFont val="Arial"/>
        <family val="2"/>
      </rPr>
      <t>1x Wiegezelle
1x Anzeigeeinheit
1x Verlängerungskabel
2x Schäkel</t>
    </r>
  </si>
  <si>
    <r>
      <rPr>
        <b/>
        <sz val="10"/>
        <rFont val="Arial"/>
        <family val="2"/>
      </rPr>
      <t>Seilzugapparat 1.5 t</t>
    </r>
    <r>
      <rPr>
        <sz val="10"/>
        <rFont val="Arial"/>
        <family val="2"/>
      </rPr>
      <t xml:space="preserve">
mit Hebelrohr ausziehbar
• Drahtseil Ø 11,2 mm, 
 20m mit blauer Mark-
ierung
    1 Ende mit Haken
    1 Ende zugespitzt
• Haspel</t>
    </r>
  </si>
  <si>
    <r>
      <rPr>
        <b/>
        <sz val="10"/>
        <rFont val="Arial"/>
        <family val="2"/>
      </rPr>
      <t>Seilzugapparat 3 t</t>
    </r>
    <r>
      <rPr>
        <sz val="10"/>
        <rFont val="Arial"/>
        <family val="2"/>
      </rPr>
      <t xml:space="preserve">
mit Hebelrohr ausziehbar
• Drahtseil Ø 16 mm, 
 20m mit blauer Mark-
ierung
    1 Ende mit Haken
    1 Ende zugespitzt
• Haspel</t>
    </r>
  </si>
  <si>
    <t>BABS</t>
  </si>
  <si>
    <r>
      <rPr>
        <b/>
        <sz val="10"/>
        <rFont val="Arial"/>
        <family val="2"/>
      </rPr>
      <t xml:space="preserve">Druckminderer
</t>
    </r>
    <r>
      <rPr>
        <sz val="10"/>
        <rFont val="Arial"/>
        <family val="2"/>
      </rPr>
      <t xml:space="preserve">200/300 bar zu Hebekissen
1x 2m Anschlussschlauch
1x Manometer
1x Absperr- und
     Druckregulierventil
</t>
    </r>
  </si>
  <si>
    <r>
      <t>Unterlagsblöcke</t>
    </r>
    <r>
      <rPr>
        <sz val="10"/>
        <rFont val="Arial"/>
        <family val="2"/>
      </rPr>
      <t xml:space="preserve">
2x Keile schmal 230x75x75
2x Keile breit  230x150x75
2x Unterlagsplatten
      (Block) 230x230x25
2x Unterlagsplatten 
      (Block) 230x230x50
2x Unterlagsplatten 
      (Block) 230x230x75
</t>
    </r>
  </si>
  <si>
    <r>
      <t xml:space="preserve">Sortiment
</t>
    </r>
    <r>
      <rPr>
        <b/>
        <sz val="10"/>
        <rFont val="Arial"/>
        <family val="2"/>
      </rPr>
      <t xml:space="preserve">Betonanker
</t>
    </r>
    <r>
      <rPr>
        <sz val="10"/>
        <rFont val="Arial"/>
        <family val="2"/>
      </rPr>
      <t xml:space="preserve">
2x Tragsäcken
6 xVerankerungsplatten 150 x 150 mit Splintbolzen + Federstecker
6x Gegenplatten 150 x 150
6x Gewindestangen 200
6x Gewindestangen 300
6x Gewindestangen 600
60x Spreizanker-Dübel
30x Kugelkopfmutter
1x  Drehmoment-
     schlüssel mit
    Verlängerung und 
    Steckschlüssel 30
1x Gabelringschlüssel 30
</t>
    </r>
  </si>
  <si>
    <t>Material und Geräte des Unterstützungszuges
FEBU, Teil 2</t>
  </si>
  <si>
    <t>ALN 
762-4834</t>
  </si>
  <si>
    <t>BABS, Merkblatt Nr. 9</t>
  </si>
  <si>
    <t>BABS, Merkblatt Nr. 19</t>
  </si>
  <si>
    <t xml:space="preserve">
Material und Geräte des Unterstützungszuges
FEBU, Teil 3
• Siehe Rundschreiben vom 21.03.2011
• Newsletter Nr. 22 Materialforum</t>
  </si>
  <si>
    <t>Material und Geräte des Unterstützungszuges
FEBU, Teil 11</t>
  </si>
  <si>
    <r>
      <t xml:space="preserve">Faltzelt 3x6m "ZIVILSCHUTZ"
</t>
    </r>
    <r>
      <rPr>
        <sz val="10"/>
        <rFont val="Arial"/>
        <family val="2"/>
      </rPr>
      <t>Seitenwände
- 1 Rückwand 6 m, weiss mit Fenster
- 2 Seitenwände 3 m, weiss
- 2 Seitenwände 3 m, weiss mit Fenster
- 6 Fussplatten 7 kg</t>
    </r>
  </si>
  <si>
    <r>
      <t xml:space="preserve">Dreibein zur Personenrettung
</t>
    </r>
    <r>
      <rPr>
        <sz val="10"/>
        <rFont val="Arial"/>
        <family val="2"/>
      </rPr>
      <t>- Sicherheitskette
- Handwinde
- Karabinerhacken
- Umlenkrolle</t>
    </r>
  </si>
  <si>
    <r>
      <rPr>
        <b/>
        <sz val="10"/>
        <rFont val="Arial"/>
        <family val="2"/>
      </rPr>
      <t>Schleifkorbtrage</t>
    </r>
    <r>
      <rPr>
        <sz val="10"/>
        <rFont val="Arial"/>
        <family val="2"/>
      </rPr>
      <t xml:space="preserve"> komplett
Bestehend aus:
- Schleifkorbtrage
- Abseilaufhängung
- Spineboard
- Speedblock</t>
    </r>
  </si>
  <si>
    <t>ArtNr. 
60790</t>
  </si>
  <si>
    <t>ArtNr. 
61636</t>
  </si>
  <si>
    <t>ArtNr.
60752</t>
  </si>
  <si>
    <t>ArtNr.
58568</t>
  </si>
  <si>
    <t>ArtNr.
58575</t>
  </si>
  <si>
    <t xml:space="preserve">
ArtNr.
108565</t>
  </si>
  <si>
    <t>ArtNr.
65955</t>
  </si>
  <si>
    <t>ArtNr.
65061</t>
  </si>
  <si>
    <t>ArtNr.
65191</t>
  </si>
  <si>
    <t>ArtNr.
58421</t>
  </si>
  <si>
    <t>ArtNr.
58445</t>
  </si>
  <si>
    <t>ArtNr.
60721</t>
  </si>
  <si>
    <t>ArtNr.
60738</t>
  </si>
  <si>
    <t>ArtNr.
58612</t>
  </si>
  <si>
    <t>ArtNr.
63241</t>
  </si>
  <si>
    <t>ArtNr.
63975</t>
  </si>
  <si>
    <t>ArtNr.
65887</t>
  </si>
  <si>
    <t>ArtNr.
60349</t>
  </si>
  <si>
    <t>ArtNr.
63791</t>
  </si>
  <si>
    <t>ArtNr.
62862</t>
  </si>
  <si>
    <t>ArtNr.
62886</t>
  </si>
  <si>
    <t>ArtNr.
62893</t>
  </si>
  <si>
    <t>ArtNr.
62909</t>
  </si>
  <si>
    <t>ArtNr.
62923</t>
  </si>
  <si>
    <t>ArtNr.
62930</t>
  </si>
  <si>
    <t>ArtNr.
62916</t>
  </si>
  <si>
    <t>ArtNr.
63227</t>
  </si>
  <si>
    <t>ArtNr.
63234</t>
  </si>
  <si>
    <t>ArtNr.
58926</t>
  </si>
  <si>
    <r>
      <t>Blechkiste</t>
    </r>
    <r>
      <rPr>
        <sz val="10"/>
        <rFont val="Arial"/>
        <family val="2"/>
      </rPr>
      <t xml:space="preserve"> 
für 
</t>
    </r>
    <r>
      <rPr>
        <b/>
        <sz val="10"/>
        <rFont val="Arial"/>
        <family val="2"/>
      </rPr>
      <t>2 Handlampen</t>
    </r>
    <r>
      <rPr>
        <sz val="10"/>
        <rFont val="Arial"/>
        <family val="2"/>
      </rPr>
      <t xml:space="preserve"> W 225/1      4,8 V
mit: 2 Glühlampen
Filter rot, orange, weiss
</t>
    </r>
    <r>
      <rPr>
        <b/>
        <sz val="10"/>
        <rFont val="Arial"/>
        <family val="2"/>
      </rPr>
      <t>ohne</t>
    </r>
    <r>
      <rPr>
        <sz val="10"/>
        <rFont val="Arial"/>
        <family val="2"/>
      </rPr>
      <t xml:space="preserve">  Akku 
(2 x DTN 6,6 K  oder gasdichte Akku 4 x 7 Ah nach IEC 285 )</t>
    </r>
  </si>
  <si>
    <t xml:space="preserve">ALN 
267-1530 </t>
  </si>
  <si>
    <t xml:space="preserve">• Merkblatt Nr. 17: 
Technisches Handbuch
 ALN 265-6015, Ziffer 7.2
 ALN 265-6015, Ziffer 7.4
Die Entsorgung ist zwingend über den Fachhandel abzuwickeln
 (siehe auch Stoffverordnung) </t>
  </si>
  <si>
    <t>ArtNr.
58438</t>
  </si>
  <si>
    <t>FlashLED Ladestation
85-264VAC</t>
  </si>
  <si>
    <r>
      <t xml:space="preserve">FlashLED Ladestation 230VAC (ZS)
</t>
    </r>
    <r>
      <rPr>
        <sz val="10"/>
        <rFont val="Arial"/>
        <family val="2"/>
      </rPr>
      <t>Zulassung für ZS-Bauten</t>
    </r>
  </si>
  <si>
    <t>ArtNr.
58452</t>
  </si>
  <si>
    <t>ArtNr.
58469</t>
  </si>
  <si>
    <t xml:space="preserve">
• Mit "BZS"-Zulassung für Einsatz in 
  Schutzanlagen</t>
  </si>
  <si>
    <t>ArtNr.
62947</t>
  </si>
  <si>
    <t>ArtNr.
58483</t>
  </si>
  <si>
    <t>ArtNr.
60714</t>
  </si>
  <si>
    <t>ArtNr.
61674</t>
  </si>
  <si>
    <t>ArtNr.
65436</t>
  </si>
  <si>
    <t>Inventar, Zustands- und Funktionskontrolle.</t>
  </si>
  <si>
    <t>ArtNr.
64040</t>
  </si>
  <si>
    <t>Defekte Kabel dürfen nicht eingesetzt werden.
Instandstellung durch Fachkraft
oder Neubeschaffung</t>
  </si>
  <si>
    <t>gem. Merkblatt 19</t>
  </si>
  <si>
    <r>
      <t>Scheinwerfer</t>
    </r>
    <r>
      <rPr>
        <sz val="10"/>
        <rFont val="Arial"/>
        <family val="2"/>
      </rPr>
      <t xml:space="preserve"> 1000 W
(Halogenlampe 
1000 W  R7S)</t>
    </r>
  </si>
  <si>
    <t>Material und Geräte des Unterstützungszuges
FEBU, Teil</t>
  </si>
  <si>
    <t>ArtNr.
60295</t>
  </si>
  <si>
    <t>ArtNr.
63982</t>
  </si>
  <si>
    <t>ALN 
131-1465</t>
  </si>
  <si>
    <r>
      <rPr>
        <b/>
        <sz val="10"/>
        <rFont val="Arial"/>
        <family val="2"/>
      </rPr>
      <t xml:space="preserve">Materialanhänger </t>
    </r>
    <r>
      <rPr>
        <sz val="10"/>
        <rFont val="Arial"/>
        <family val="2"/>
      </rPr>
      <t>750kg</t>
    </r>
  </si>
  <si>
    <r>
      <t xml:space="preserve">Ausrüstung für </t>
    </r>
    <r>
      <rPr>
        <b/>
        <sz val="10"/>
        <rFont val="Arial"/>
        <family val="2"/>
      </rPr>
      <t xml:space="preserve">Verkehrshelfer
</t>
    </r>
    <r>
      <rPr>
        <sz val="10"/>
        <rFont val="Arial"/>
        <family val="2"/>
      </rPr>
      <t>Etui  1200 x 720  mit:
2x Paar Armstulpen
4x Beinstulpen (Stück)
2x Stablampen mit 
      Kegel rot
2x Warn-Westen 
      reflektierend orange
2x Faltsignale (andere
     Gefahren) mit Etui</t>
    </r>
  </si>
  <si>
    <r>
      <rPr>
        <b/>
        <sz val="10"/>
        <rFont val="Arial"/>
        <family val="2"/>
      </rPr>
      <t xml:space="preserve">Wegweisersortiment 1
</t>
    </r>
    <r>
      <rPr>
        <sz val="10"/>
        <rFont val="Arial"/>
        <family val="2"/>
      </rPr>
      <t>Holzkiste 600x450x292</t>
    </r>
  </si>
  <si>
    <t>ArtNr.
68177</t>
  </si>
  <si>
    <t>Wärmebehälter Frontlader unbeheizt</t>
  </si>
  <si>
    <t>ArtNr.
68178</t>
  </si>
  <si>
    <t>Wärmebehälter Toplader unbeheizt</t>
  </si>
  <si>
    <t>ArtNr.
68179</t>
  </si>
  <si>
    <t>Getränkebehälter 
24 Liter</t>
  </si>
  <si>
    <t>ArtNr.
68180</t>
  </si>
  <si>
    <t>ArtNr.
108905</t>
  </si>
  <si>
    <r>
      <t xml:space="preserve">Geschirr und 
Besteck </t>
    </r>
    <r>
      <rPr>
        <b/>
        <sz val="12"/>
        <rFont val="Arial"/>
        <family val="2"/>
      </rPr>
      <t xml:space="preserve">1 </t>
    </r>
    <r>
      <rPr>
        <sz val="10"/>
        <rFont val="Arial"/>
        <family val="2"/>
      </rPr>
      <t>(San Po)</t>
    </r>
  </si>
  <si>
    <r>
      <t xml:space="preserve">Geschirr und 
Besteck </t>
    </r>
    <r>
      <rPr>
        <b/>
        <sz val="12"/>
        <rFont val="Arial"/>
        <family val="2"/>
      </rPr>
      <t xml:space="preserve">2 </t>
    </r>
    <r>
      <rPr>
        <sz val="10"/>
        <rFont val="Arial"/>
        <family val="2"/>
      </rPr>
      <t>(San Hist)</t>
    </r>
  </si>
  <si>
    <r>
      <t xml:space="preserve">Geschirr und 
Besteck </t>
    </r>
    <r>
      <rPr>
        <b/>
        <sz val="12"/>
        <rFont val="Arial"/>
        <family val="2"/>
      </rPr>
      <t xml:space="preserve">3 </t>
    </r>
    <r>
      <rPr>
        <sz val="10"/>
        <rFont val="Arial"/>
        <family val="2"/>
      </rPr>
      <t>(GOPS)</t>
    </r>
  </si>
  <si>
    <r>
      <t>Inventar</t>
    </r>
    <r>
      <rPr>
        <sz val="10"/>
        <rFont val="Arial"/>
        <family val="2"/>
      </rPr>
      <t xml:space="preserve"> und Sichtkontrolle
pro Sortiment 1 Stück</t>
    </r>
  </si>
  <si>
    <t>In den Spalten L - O kann nun die Jahreszahl der nächsten Tätigkeit (Ölwechsel, Treibstoffwechsel, Sachkundigenprüfung) eingetragen werden. Mit der Filterfunktion werden so alle ausserordentlichen Tätigkeiten für das Folgejahr sichtbar.</t>
  </si>
  <si>
    <t>Neue Artikel aus dem Materialforum wurden eingepflegt und mit den aktuellen Preisen versehen.</t>
  </si>
  <si>
    <t>Alte oder nicht mehr zu gebrauchende Artikel wurden in das Titelblatt "Entsorgung" verschoben.</t>
  </si>
  <si>
    <r>
      <t>IVP 90</t>
    </r>
    <r>
      <rPr>
        <sz val="10"/>
        <rFont val="Arial"/>
        <family val="2"/>
      </rPr>
      <t xml:space="preserve">
Verbandspäckchen individuell 90</t>
    </r>
  </si>
  <si>
    <r>
      <rPr>
        <b/>
        <sz val="10"/>
        <rFont val="Arial"/>
        <family val="2"/>
      </rPr>
      <t>Habegger Maschinenfabrik AG</t>
    </r>
    <r>
      <rPr>
        <sz val="10"/>
        <rFont val="Arial"/>
        <family val="2"/>
      </rPr>
      <t xml:space="preserve">
Mittlere Strasse 66
3600 Thun
033 225 44 44 
http://www.habegger-hit.ch</t>
    </r>
  </si>
  <si>
    <r>
      <t xml:space="preserve">Materialforum SMZM
Columbus McKinnon Switzerland AG
</t>
    </r>
    <r>
      <rPr>
        <sz val="10"/>
        <rFont val="Arial"/>
        <family val="2"/>
      </rPr>
      <t>Dällikerstrasse 25
8107 Buchs</t>
    </r>
    <r>
      <rPr>
        <b/>
        <sz val="10"/>
        <rFont val="Arial"/>
        <family val="2"/>
      </rPr>
      <t xml:space="preserve">
</t>
    </r>
    <r>
      <rPr>
        <sz val="10"/>
        <rFont val="Arial"/>
        <family val="2"/>
      </rPr>
      <t>044 851 55 77
www.cmco.ch</t>
    </r>
  </si>
  <si>
    <r>
      <rPr>
        <b/>
        <sz val="10"/>
        <rFont val="Arial"/>
        <family val="2"/>
      </rPr>
      <t>Materialforum SMZM
Habegger Maschinenfabrik AG</t>
    </r>
    <r>
      <rPr>
        <sz val="10"/>
        <rFont val="Arial"/>
        <family val="2"/>
      </rPr>
      <t xml:space="preserve">
Mittlere Strasse 66
3600 Thun
033 225 44 44 
www.habegger-hit.ch</t>
    </r>
  </si>
  <si>
    <r>
      <rPr>
        <b/>
        <sz val="10"/>
        <rFont val="Arial"/>
        <family val="2"/>
      </rPr>
      <t>Habegger Maschinenfabrik AG</t>
    </r>
    <r>
      <rPr>
        <sz val="10"/>
        <rFont val="Arial"/>
        <family val="2"/>
      </rPr>
      <t xml:space="preserve">
Mittlere Strasse 66
3600 Thun
033 225 44 44
www.habegger-hit.ch</t>
    </r>
  </si>
  <si>
    <r>
      <t xml:space="preserve">Materialforum SMZM
BORNACK Schweiz 
</t>
    </r>
    <r>
      <rPr>
        <sz val="10"/>
        <rFont val="Arial"/>
        <family val="2"/>
      </rPr>
      <t>Oholten 7 
5703 Seon
062 886 30 40
www.bornack.ch</t>
    </r>
  </si>
  <si>
    <r>
      <t xml:space="preserve">Materialforum SMZM
Hug Baustoffe AG
</t>
    </r>
    <r>
      <rPr>
        <sz val="10"/>
        <rFont val="Arial"/>
        <family val="2"/>
      </rPr>
      <t>Grossrietstrasse 12
8606 Nänikon
044 905 97 00
www.hug-baustoffe.ch</t>
    </r>
    <r>
      <rPr>
        <b/>
        <sz val="10"/>
        <rFont val="Arial"/>
        <family val="2"/>
      </rPr>
      <t xml:space="preserve">
</t>
    </r>
  </si>
  <si>
    <r>
      <t xml:space="preserve">Materialforum SMZM
Matter Hydraulik AG
</t>
    </r>
    <r>
      <rPr>
        <sz val="10"/>
        <rFont val="Arial"/>
        <family val="2"/>
      </rPr>
      <t xml:space="preserve">Büelstrasse 91
8474 Dinhard    </t>
    </r>
    <r>
      <rPr>
        <b/>
        <sz val="10"/>
        <rFont val="Arial"/>
        <family val="2"/>
      </rPr>
      <t xml:space="preserve">
</t>
    </r>
    <r>
      <rPr>
        <sz val="10"/>
        <rFont val="Arial"/>
        <family val="2"/>
      </rPr>
      <t xml:space="preserve">
052 336 15 00
www.matter.ch</t>
    </r>
  </si>
  <si>
    <r>
      <t xml:space="preserve">Materialforum SMZM
Artilux Swiss Safety AG
</t>
    </r>
    <r>
      <rPr>
        <sz val="10"/>
        <rFont val="Arial"/>
        <family val="2"/>
      </rPr>
      <t xml:space="preserve">Industriestrasse 15
4410 Liestal
</t>
    </r>
    <r>
      <rPr>
        <b/>
        <sz val="10"/>
        <rFont val="Arial"/>
        <family val="2"/>
      </rPr>
      <t xml:space="preserve">
</t>
    </r>
    <r>
      <rPr>
        <sz val="10"/>
        <rFont val="Arial"/>
        <family val="2"/>
      </rPr>
      <t xml:space="preserve">061 906 90 00
www.artilux.ch
</t>
    </r>
    <r>
      <rPr>
        <b/>
        <sz val="10"/>
        <rFont val="Arial"/>
        <family val="2"/>
      </rPr>
      <t xml:space="preserve">
</t>
    </r>
  </si>
  <si>
    <r>
      <t>Materialforum SMZM
Paul Forrer AG</t>
    </r>
    <r>
      <rPr>
        <sz val="10"/>
        <rFont val="Arial"/>
        <family val="2"/>
      </rPr>
      <t xml:space="preserve">
Aargauerstr. 250
8048 Zürich
044 439 19 93
www.paul-forrer.ch</t>
    </r>
  </si>
  <si>
    <r>
      <t xml:space="preserve">Materialforum SMZM
Husqvarna Schweiz AG
</t>
    </r>
    <r>
      <rPr>
        <sz val="10"/>
        <rFont val="Arial"/>
        <family val="2"/>
      </rPr>
      <t>Industriestrasse 10
5506 Mägenwil
062 887 37 50
www.husqvarna-schweiz.ch</t>
    </r>
  </si>
  <si>
    <r>
      <t xml:space="preserve">Materialforum SMZM
FRIKE electronic AG
</t>
    </r>
    <r>
      <rPr>
        <sz val="10"/>
        <rFont val="Arial"/>
        <family val="2"/>
      </rPr>
      <t>Signalstrasse 1
8194 Hüntwangen
044 869 23 44
www.frike.ch</t>
    </r>
    <r>
      <rPr>
        <b/>
        <sz val="10"/>
        <rFont val="Arial"/>
        <family val="2"/>
      </rPr>
      <t xml:space="preserve">
</t>
    </r>
  </si>
  <si>
    <r>
      <t xml:space="preserve">Materialforum SMZM
Rieber AG
</t>
    </r>
    <r>
      <rPr>
        <sz val="10"/>
        <rFont val="Arial"/>
        <family val="2"/>
      </rPr>
      <t>Hörnlistrasse 18
8360 Eschlikon
071 868 93 93
www.rieber.ch</t>
    </r>
    <r>
      <rPr>
        <b/>
        <sz val="10"/>
        <rFont val="Arial"/>
        <family val="2"/>
      </rPr>
      <t xml:space="preserve">
</t>
    </r>
  </si>
  <si>
    <r>
      <t xml:space="preserve">Materialforum SMZM
Electrolux Professional AG
</t>
    </r>
    <r>
      <rPr>
        <sz val="10"/>
        <rFont val="Arial"/>
        <family val="2"/>
      </rPr>
      <t>Allmendstrasse 28 
6210 Sursee</t>
    </r>
    <r>
      <rPr>
        <b/>
        <sz val="10"/>
        <rFont val="Arial"/>
        <family val="2"/>
      </rPr>
      <t xml:space="preserve">
</t>
    </r>
    <r>
      <rPr>
        <sz val="10"/>
        <rFont val="Arial"/>
        <family val="2"/>
      </rPr>
      <t>041 926 81 81
www.electrolux.ch/professional</t>
    </r>
  </si>
  <si>
    <r>
      <rPr>
        <b/>
        <sz val="10"/>
        <rFont val="Arial"/>
        <family val="2"/>
      </rPr>
      <t>Materialforum
IVF Hartmann AG</t>
    </r>
    <r>
      <rPr>
        <sz val="10"/>
        <rFont val="Arial"/>
        <family val="2"/>
      </rPr>
      <t xml:space="preserve">
Victor-von-Bruns-Strasse 28 
8212 Neuhausen
052 674 32 35
www.ivf.hartmann.info</t>
    </r>
  </si>
  <si>
    <r>
      <rPr>
        <b/>
        <sz val="10"/>
        <rFont val="Arial"/>
        <family val="2"/>
      </rPr>
      <t>Materialforum
MAKK AG</t>
    </r>
    <r>
      <rPr>
        <sz val="10"/>
        <rFont val="Arial"/>
        <family val="2"/>
      </rPr>
      <t xml:space="preserve">
Rheinauerweg 17
8447 Dachsen
052 647 22 00
www.makk.ch</t>
    </r>
  </si>
  <si>
    <r>
      <t xml:space="preserve">Materialforum SMZM
BORNACK Schweiz 
</t>
    </r>
    <r>
      <rPr>
        <sz val="10"/>
        <rFont val="Arial"/>
        <family val="2"/>
      </rPr>
      <t>Oholten 7 
5703 Seon
062 886 30 40
www.bornack.ch</t>
    </r>
  </si>
  <si>
    <r>
      <t xml:space="preserve">Materialforum SMZM
Hug Baustoffe AG
</t>
    </r>
    <r>
      <rPr>
        <sz val="10"/>
        <rFont val="Arial"/>
        <family val="2"/>
      </rPr>
      <t>Grossrietstrasse 12
8606 Nänikon
044 905 97 00
www.hug-baustoffe.ch</t>
    </r>
    <r>
      <rPr>
        <b/>
        <sz val="10"/>
        <rFont val="Arial"/>
        <family val="2"/>
      </rPr>
      <t xml:space="preserve">
</t>
    </r>
  </si>
  <si>
    <r>
      <t xml:space="preserve">Materialforum SMZM
GIFAS-ELECTRIC GmbH 
</t>
    </r>
    <r>
      <rPr>
        <sz val="10"/>
        <rFont val="Arial"/>
        <family val="2"/>
      </rPr>
      <t>Dietrichstrasse 2 
9424 Rheineck
071 886 44 44
www.gifas.ch</t>
    </r>
  </si>
  <si>
    <r>
      <t xml:space="preserve">Materialforum SMZM
Artilux Swiss Safety AG
</t>
    </r>
    <r>
      <rPr>
        <sz val="10"/>
        <rFont val="Arial"/>
        <family val="2"/>
      </rPr>
      <t xml:space="preserve">Industriestrasse 15
4410 Liestal
</t>
    </r>
    <r>
      <rPr>
        <b/>
        <sz val="10"/>
        <rFont val="Arial"/>
        <family val="2"/>
      </rPr>
      <t xml:space="preserve">
</t>
    </r>
    <r>
      <rPr>
        <sz val="10"/>
        <rFont val="Arial"/>
        <family val="2"/>
      </rPr>
      <t>061 906 90 00
www.artilux.ch</t>
    </r>
  </si>
  <si>
    <r>
      <t xml:space="preserve">Materialforum SMZM
Hilti (Schweiz) AG
</t>
    </r>
    <r>
      <rPr>
        <sz val="10"/>
        <rFont val="Arial"/>
        <family val="2"/>
      </rPr>
      <t>Soodstrasse 61
8134 Adliswil
0844 84 84 85
www.hilti.ch</t>
    </r>
  </si>
  <si>
    <r>
      <t xml:space="preserve">Materialforum SMZM
Taillens &amp; Fils Sàrl
</t>
    </r>
    <r>
      <rPr>
        <sz val="10"/>
        <rFont val="Arial"/>
        <family val="2"/>
      </rPr>
      <t>Dorfstrasse 8
9472 Grabs
079 260 61 18
www.taillens.ch</t>
    </r>
    <r>
      <rPr>
        <b/>
        <sz val="10"/>
        <rFont val="Arial"/>
        <family val="2"/>
      </rPr>
      <t xml:space="preserve">
</t>
    </r>
  </si>
  <si>
    <r>
      <t xml:space="preserve">Materialforum SMZM
Taillens &amp; Fils Sàrl
</t>
    </r>
    <r>
      <rPr>
        <sz val="10"/>
        <rFont val="Arial"/>
        <family val="2"/>
      </rPr>
      <t>Dorfstrasse 8
9472 Grabs
079 260 61 18
www.taillens.ch</t>
    </r>
  </si>
  <si>
    <t xml:space="preserve"> Beschaffungsjahr</t>
  </si>
  <si>
    <t>Unterhalts-bemerkungen</t>
  </si>
  <si>
    <t>ê</t>
  </si>
  <si>
    <t xml:space="preserve"> Ablaufjahr (das Erste welches abläuft)</t>
  </si>
  <si>
    <t>|</t>
  </si>
  <si>
    <t xml:space="preserve"> Inventur, Zustand, Funktionskontrolle</t>
  </si>
  <si>
    <t xml:space="preserve"> Probelauf (min 1 h)</t>
  </si>
  <si>
    <t xml:space="preserve"> nächster Treibstoffwechsel</t>
  </si>
  <si>
    <t xml:space="preserve"> nächster Ölwechsel</t>
  </si>
  <si>
    <t xml:space="preserve"> nächste Sachkundigerprüfung</t>
  </si>
  <si>
    <t xml:space="preserve"> Konserviert bis…</t>
  </si>
  <si>
    <t>Ansprechpartner 
 Lieferanten</t>
  </si>
  <si>
    <t xml:space="preserve">
ArtNr.
50357</t>
  </si>
  <si>
    <t>ArtNr.
60745</t>
  </si>
  <si>
    <t>ArtNr.
58605</t>
  </si>
  <si>
    <r>
      <t>Abbauhammer</t>
    </r>
    <r>
      <rPr>
        <sz val="10"/>
        <rFont val="Arial"/>
        <family val="2"/>
      </rPr>
      <t xml:space="preserve"> A7
2 Stk in Kiste
Kiste  810x470x255</t>
    </r>
  </si>
  <si>
    <r>
      <t>Bohrhammer</t>
    </r>
    <r>
      <rPr>
        <sz val="10"/>
        <rFont val="Arial"/>
        <family val="2"/>
      </rPr>
      <t xml:space="preserve"> BH 11
2 Stk. In Kiste
Kiste 780x440x370 
</t>
    </r>
  </si>
  <si>
    <r>
      <t>RIVERSIDE TP4V 4</t>
    </r>
    <r>
      <rPr>
        <sz val="10"/>
        <rFont val="Arial"/>
        <family val="2"/>
      </rPr>
      <t xml:space="preserve">
Schmutzwasserpumpe
2x Abgangsschlauch 2m
1x Ansaugschlauch 3m
1x Ansaugschlauch 2m
1x Pumpenschlüssel
2x Storzschlüssel</t>
    </r>
  </si>
  <si>
    <r>
      <t xml:space="preserve">Schlauch 20 m 
</t>
    </r>
    <r>
      <rPr>
        <sz val="10"/>
        <rFont val="Arial"/>
        <family val="2"/>
      </rPr>
      <t>Storz 55mm</t>
    </r>
  </si>
  <si>
    <r>
      <t xml:space="preserve">Schlauch 20 m 
</t>
    </r>
    <r>
      <rPr>
        <sz val="10"/>
        <rFont val="Arial"/>
        <family val="2"/>
      </rPr>
      <t>Storz 75mm</t>
    </r>
  </si>
  <si>
    <t>Bilder sind nur Symbolbilder und entsprechen nicht zwingend dem aktuellen Produkt.</t>
  </si>
  <si>
    <t>BABS, Merkblatt Nr. 18</t>
  </si>
  <si>
    <t xml:space="preserve">Schutzhelm für Forst
</t>
  </si>
  <si>
    <t xml:space="preserve">Motor-Kettensäge
Husqvarna 555
</t>
  </si>
  <si>
    <t>Sicherheitsvorschriften 1121-51</t>
  </si>
  <si>
    <r>
      <t xml:space="preserve">Rettungsbrett
</t>
    </r>
    <r>
      <rPr>
        <sz val="10"/>
        <rFont val="Arial"/>
        <family val="2"/>
      </rPr>
      <t>• Blache Segeltuch mit 
  4 Gurten
• Wolldecke  2100 x 1400</t>
    </r>
  </si>
  <si>
    <r>
      <t>Sortiment
Rettungsweste</t>
    </r>
    <r>
      <rPr>
        <sz val="10"/>
        <rFont val="Arial"/>
        <family val="2"/>
      </rPr>
      <t xml:space="preserve"> 
RW 100 (Schwimmweste)
1x Tragsack
4x Rettungswesten</t>
    </r>
  </si>
  <si>
    <t>• Keine Abgabe an Dritte!</t>
  </si>
  <si>
    <t>2x Stollentransport-
behälter 95</t>
  </si>
  <si>
    <r>
      <t xml:space="preserve">Behälter </t>
    </r>
    <r>
      <rPr>
        <b/>
        <sz val="10"/>
        <rFont val="Arial"/>
        <family val="2"/>
      </rPr>
      <t xml:space="preserve">7
</t>
    </r>
    <r>
      <rPr>
        <sz val="10"/>
        <rFont val="Arial"/>
        <family val="2"/>
      </rPr>
      <t/>
    </r>
  </si>
  <si>
    <r>
      <t xml:space="preserve">Behälter </t>
    </r>
    <r>
      <rPr>
        <b/>
        <sz val="10"/>
        <rFont val="Arial"/>
        <family val="2"/>
      </rPr>
      <t xml:space="preserve">8
</t>
    </r>
    <r>
      <rPr>
        <sz val="10"/>
        <rFont val="Arial"/>
        <family val="2"/>
      </rPr>
      <t xml:space="preserve">Stollensprechausrüstung 
99 ZS Teil </t>
    </r>
    <r>
      <rPr>
        <b/>
        <sz val="10"/>
        <rFont val="Arial"/>
        <family val="2"/>
      </rPr>
      <t>B</t>
    </r>
  </si>
  <si>
    <r>
      <t xml:space="preserve">Behälter </t>
    </r>
    <r>
      <rPr>
        <b/>
        <sz val="10"/>
        <rFont val="Arial"/>
        <family val="2"/>
      </rPr>
      <t xml:space="preserve">9
</t>
    </r>
    <r>
      <rPr>
        <sz val="10"/>
        <rFont val="Arial"/>
        <family val="2"/>
      </rPr>
      <t>Telefonzentrale 85 
Teil  A</t>
    </r>
  </si>
  <si>
    <r>
      <t xml:space="preserve">Behälter </t>
    </r>
    <r>
      <rPr>
        <b/>
        <sz val="10"/>
        <rFont val="Arial"/>
        <family val="2"/>
      </rPr>
      <t xml:space="preserve">10
</t>
    </r>
    <r>
      <rPr>
        <sz val="10"/>
        <rFont val="Arial"/>
        <family val="2"/>
      </rPr>
      <t>Telefonzentrale 85 
Teil  B</t>
    </r>
  </si>
  <si>
    <r>
      <rPr>
        <b/>
        <sz val="10"/>
        <rFont val="Arial"/>
        <family val="2"/>
      </rPr>
      <t xml:space="preserve">Sortiment A Absturzsicherung
</t>
    </r>
    <r>
      <rPr>
        <sz val="10"/>
        <rFont val="Arial"/>
        <family val="2"/>
      </rPr>
      <t>1x dynamisches Seil 60m (EN 892)
2x Auffanggurt (EN 361)
2x Y-Bandfalldämpfer (EN355:2002)
7x Bandschlingen 80cm 30kN
7x Bandschlingen 150cm 45kN
14x Stahlkarabiner 52kN
1x Stahlseilstruppe 1m
1x Stahlseilstruppe 2m
1x Kantenschutz Alu
1x Kantenschutz Textil</t>
    </r>
  </si>
  <si>
    <t>Multifunktionsgerät
Fatmax XL</t>
  </si>
  <si>
    <t>ArtNr.
64101</t>
  </si>
  <si>
    <r>
      <t xml:space="preserve">Kombigerät </t>
    </r>
    <r>
      <rPr>
        <sz val="10"/>
        <rFont val="Arial"/>
        <family val="2"/>
      </rPr>
      <t xml:space="preserve">95
(Spreizer)
Hochdruckschlauch 10 m orange
Bedienungsanleitung
</t>
    </r>
  </si>
  <si>
    <r>
      <t xml:space="preserve">Hydraulikaggregat
ICS P95
</t>
    </r>
    <r>
      <rPr>
        <sz val="10"/>
        <rFont val="Arial"/>
        <family val="2"/>
      </rPr>
      <t>Zubehör:
1 Schwebeladegerät</t>
    </r>
  </si>
  <si>
    <r>
      <rPr>
        <b/>
        <sz val="10"/>
        <rFont val="Arial"/>
        <family val="2"/>
      </rPr>
      <t>Wegweisersortiment 2</t>
    </r>
    <r>
      <rPr>
        <sz val="10"/>
        <rFont val="Arial"/>
        <family val="2"/>
      </rPr>
      <t xml:space="preserve">
Karton-Schachtel mit:
 10 Wegweisertafeln  40 x 20
 10 Halteständer zu Wegweisertafel 45 cm</t>
    </r>
  </si>
  <si>
    <t>Tätigkeiten ausgeführt
                             Datum:  . . . . . . . . . .</t>
  </si>
  <si>
    <r>
      <t xml:space="preserve">Einsatzhose 2000
 </t>
    </r>
    <r>
      <rPr>
        <sz val="10"/>
        <rFont val="Arial"/>
        <family val="2"/>
      </rPr>
      <t xml:space="preserve"> (Latzhose)</t>
    </r>
  </si>
  <si>
    <t>Inventar und Sichtkontrolle
Bedienungsanleitung "Schutzanzug 99" (Sortiment zu 25 Stück)
25 Stück SFr. 2'983.-</t>
  </si>
  <si>
    <t>Inventar und Sichtkontrolle
Streuflasche in Blechbüchse</t>
  </si>
  <si>
    <t>Inventar und Sichtkontrolle
Format A7  (kleiner Block zu 12 Blatt)</t>
  </si>
  <si>
    <t>Inventar und Sichtkontrolle
mit Bedienungsanleitung 
EDOS 99 (ALN: 759-0234)</t>
  </si>
  <si>
    <t>Inventar und Sichtkontrolle
mit Bedienungsanleitung RA 99 
(ALN: 759-0235)</t>
  </si>
  <si>
    <t>Inventar und Sichtkontrolle
mit Bedienungsanleitung ZE 99 
(ALN: 759-0236)</t>
  </si>
  <si>
    <t>Inventar und Sichtkontrolle
Block zu 25 Blatt Format A6  (gross)</t>
  </si>
  <si>
    <r>
      <t>Schnittschutzbeinlinge</t>
    </r>
    <r>
      <rPr>
        <sz val="10"/>
        <rFont val="Arial"/>
        <family val="2"/>
      </rPr>
      <t xml:space="preserve">
(Paar)
zu Benzinkettensäge</t>
    </r>
  </si>
  <si>
    <t>• Neues Merkblatt oder aber 
  Sicherheitsvorschriften 1121-51 
  ergänzen</t>
  </si>
  <si>
    <t>• Neues Merkblatt oder aber
  Sicherheitsvorschriften 1121-51 
  ergänzen</t>
  </si>
  <si>
    <t>• Neues Merkblatt oder aber
  Sicherheitsvorschriften 1121-51 
  ergänzen
• Abklärungen sind erforderlich</t>
  </si>
  <si>
    <r>
      <t xml:space="preserve">Tauchpumpe P 2-1
</t>
    </r>
    <r>
      <rPr>
        <sz val="10"/>
        <rFont val="Arial"/>
        <family val="2"/>
      </rPr>
      <t>Tragsack mit:
• Pumpe inkl. Saugkorb "flach"
• Halteleine 15 m, mit Karbiner
• Halteleine 6 m, mit Karbiner
• 2 Schlauchkupplungsschlüssel
• Hakenschlüssel
• lnbus 8
• Auspuffschlauch
• Transportschlauch 75</t>
    </r>
  </si>
  <si>
    <r>
      <t xml:space="preserve">Tauchpumpe P 237-A3
</t>
    </r>
    <r>
      <rPr>
        <sz val="10"/>
        <rFont val="Arial"/>
        <family val="2"/>
      </rPr>
      <t>Tragsack mit:
• Pumpe inkl. Saugkorb "flach"
• Halteleine 15 m, mit Karbiner
• Halteleine 6 m, mit Karbiner
• 2 Schlauchkupplungsschlüssel
• Hakenschlüssel
• lnbus 8
• Auspuffschlauch
• Transportschlauch 75</t>
    </r>
  </si>
  <si>
    <t>Bedienungsanleitung
Material und Geräte des Unterstützungszuges 1508-00-1-06
• Merkblatt Nr. 10: 
  Ausgabedatum: 28.09.05</t>
  </si>
  <si>
    <t>Für Zivilschutzeinsätze dürfen nur Seilzugapparate mit gültiger Prüfmarke verwendet werden
Material und Geräte des Unterstützungszuges
FEBU, Teil 3
• Sicherheitsvorschriften 1121-51
  berücksichtigen
• Keine definitive Abgabe an Dritte!
• Seilzugapparate für Panzer-
  schiebewände unterstehen dieser
  periodischen Kontrolle nicht
Werden plombierte Seilzugapparate
nach Ablauf der Prüfmarke eingesetzt, (Datum, Visum, direkt auf Gehäuse schreiben. Eintrag in "Materialjournal") sind sie spätestens nach 4 Jahren durch die Hersteller-firma zu überprüfen und mit einer neuen Prüfmarke zu versehen.</t>
  </si>
  <si>
    <r>
      <rPr>
        <b/>
        <sz val="10"/>
        <rFont val="Arial"/>
        <family val="2"/>
      </rPr>
      <t>Inventar- und Zustandskontrolle</t>
    </r>
    <r>
      <rPr>
        <sz val="10"/>
        <rFont val="Arial"/>
        <family val="2"/>
      </rPr>
      <t xml:space="preserve">
</t>
    </r>
  </si>
  <si>
    <r>
      <rPr>
        <b/>
        <sz val="10"/>
        <rFont val="Arial"/>
        <family val="2"/>
      </rPr>
      <t>Inventar- und Zustandskontrolle</t>
    </r>
    <r>
      <rPr>
        <sz val="10"/>
        <rFont val="Arial"/>
        <family val="2"/>
      </rPr>
      <t xml:space="preserve">
Drehmomentschlüssel ohne gültige Prüfmarke dürfen nicht eingesetzt werden. Prüfung alle </t>
    </r>
    <r>
      <rPr>
        <b/>
        <sz val="10"/>
        <rFont val="Arial"/>
        <family val="2"/>
      </rPr>
      <t>5 Jahre.</t>
    </r>
  </si>
  <si>
    <t>Inventar- und Zustandskontrolle</t>
  </si>
  <si>
    <r>
      <rPr>
        <b/>
        <sz val="10"/>
        <rFont val="Arial"/>
        <family val="2"/>
      </rPr>
      <t>Inventar- und Zustandskontrolle</t>
    </r>
    <r>
      <rPr>
        <sz val="10"/>
        <rFont val="Arial"/>
        <family val="2"/>
      </rPr>
      <t xml:space="preserve">
Einwandfreier Funktionserhalt prüfen. Alterungsprozess überwachen.
Funktion des Auslösers prüfen. 
Hebel muss nach Loslassen in die Stopp-Position zurück kehren.</t>
    </r>
  </si>
  <si>
    <r>
      <rPr>
        <b/>
        <sz val="10"/>
        <rFont val="Arial"/>
        <family val="2"/>
      </rPr>
      <t>Inventar- und Zustandskontrolle</t>
    </r>
    <r>
      <rPr>
        <sz val="10"/>
        <rFont val="Arial"/>
        <family val="2"/>
      </rPr>
      <t xml:space="preserve">
Einwandfreier Funktionserhalt prüfen. Alterungsprozess überwachen.
</t>
    </r>
  </si>
  <si>
    <r>
      <rPr>
        <b/>
        <sz val="10"/>
        <rFont val="Arial"/>
        <family val="2"/>
      </rPr>
      <t>Inventar- und Zustandskontrolle</t>
    </r>
    <r>
      <rPr>
        <sz val="10"/>
        <rFont val="Arial"/>
        <family val="2"/>
      </rPr>
      <t xml:space="preserve"> 
Alterungsprozess überwachen 
(Empfehlung: max. 6 Jahre Lebensdauer)</t>
    </r>
  </si>
  <si>
    <r>
      <rPr>
        <b/>
        <sz val="10"/>
        <rFont val="Arial"/>
        <family val="2"/>
      </rPr>
      <t>Inventar- und Zustandskontrolle</t>
    </r>
    <r>
      <rPr>
        <sz val="10"/>
        <rFont val="Arial"/>
        <family val="2"/>
      </rPr>
      <t xml:space="preserve">
Falls Akku eingesetzt: Lagerung mit offenem Deckel
• Nach Gebrauch Funktionstest 
  durchführen (Sparlicht, Fernlicht
  und Blinker),
• Akkumulatoren entnehmen. 
• Kontakte und Akkugehäuse reinigen
• Kontakte mit einer dünnen Schicht
  technischer Vaseline einfetten.</t>
    </r>
  </si>
  <si>
    <r>
      <rPr>
        <b/>
        <sz val="10"/>
        <rFont val="Arial"/>
        <family val="2"/>
      </rPr>
      <t>Inventar- und Zustandskontrolle</t>
    </r>
    <r>
      <rPr>
        <sz val="10"/>
        <rFont val="Arial"/>
        <family val="2"/>
      </rPr>
      <t xml:space="preserve">
Diese Akkus sind permanent einsatzbereit zu halten.
Werden die Akkus in den Notbeleuchtungen NB 75 und NB 75/81 eingesetzt, siehe TWU 2000</t>
    </r>
  </si>
  <si>
    <r>
      <rPr>
        <b/>
        <sz val="10"/>
        <rFont val="Arial"/>
        <family val="2"/>
      </rPr>
      <t>Inventar- und Zustandskontrolle</t>
    </r>
    <r>
      <rPr>
        <sz val="10"/>
        <rFont val="Arial"/>
        <family val="2"/>
      </rPr>
      <t xml:space="preserve">
Kabel auf Beschädigung überprüfen</t>
    </r>
  </si>
  <si>
    <t>Bedienungsanleitung 7610-267-1495
• Kreisschreiben 01/11
• Anlagegebunden
Ladestation ist im Leuchtenkopf integriert. Dient in den Anlagen als Notbeleuchtung. 
Dauerlicht = Nothandleuchte i.O.
Blinkt die Kontroll-Lampe, ist mindestens ein Fehler im Gerät vorhanden.
Der Akku lebt länger, wenn er periodisch entladen wird.
Gasdichte Akku müssen unbedingt periodisch entladen werden, für Nassakku wird es empfohlen.</t>
  </si>
  <si>
    <r>
      <rPr>
        <b/>
        <sz val="10"/>
        <rFont val="Arial"/>
        <family val="2"/>
      </rPr>
      <t>Inventar- und Zustandskontrolle</t>
    </r>
    <r>
      <rPr>
        <sz val="10"/>
        <rFont val="Arial"/>
        <family val="2"/>
      </rPr>
      <t xml:space="preserve">
</t>
    </r>
    <r>
      <rPr>
        <b/>
        <sz val="10"/>
        <rFont val="Arial"/>
        <family val="2"/>
      </rPr>
      <t>Brennstoff auswechseln:</t>
    </r>
    <r>
      <rPr>
        <sz val="10"/>
        <rFont val="Arial"/>
        <family val="2"/>
      </rPr>
      <t xml:space="preserve">
• Benzintank entleeren (über
   Benzinleitung) 
• Neues Benzin bleifrei einfüllen
Um Kondenswasserbildung zu verhindern muss der Tank nach dem Probelauf min. 90% gefüllt sein.
• </t>
    </r>
    <r>
      <rPr>
        <b/>
        <sz val="10"/>
        <rFont val="Arial"/>
        <family val="2"/>
      </rPr>
      <t>Probelauf:</t>
    </r>
    <r>
      <rPr>
        <sz val="10"/>
        <rFont val="Arial"/>
        <family val="2"/>
      </rPr>
      <t xml:space="preserve"> min 60 Min
  GENO Inbetriebsetzen gemäss:
• Bedienungsunterlage
  Belastung </t>
    </r>
    <r>
      <rPr>
        <b/>
        <sz val="10"/>
        <rFont val="Arial"/>
        <family val="2"/>
      </rPr>
      <t>möglichst hoch,</t>
    </r>
    <r>
      <rPr>
        <sz val="10"/>
        <rFont val="Arial"/>
        <family val="2"/>
      </rPr>
      <t xml:space="preserve"> 
  jedoch min. </t>
    </r>
    <r>
      <rPr>
        <b/>
        <sz val="10"/>
        <rFont val="Arial"/>
        <family val="2"/>
      </rPr>
      <t>5</t>
    </r>
    <r>
      <rPr>
        <sz val="10"/>
        <rFont val="Arial"/>
        <family val="2"/>
      </rPr>
      <t xml:space="preserve"> kW (5 Scheinwerfer)
• </t>
    </r>
    <r>
      <rPr>
        <b/>
        <sz val="10"/>
        <rFont val="Arial"/>
        <family val="2"/>
      </rPr>
      <t>Prüfung elektr. Sicherheit</t>
    </r>
    <r>
      <rPr>
        <sz val="10"/>
        <rFont val="Arial"/>
        <family val="2"/>
      </rPr>
      <t xml:space="preserve">
  gemäss Merkblatt Nr. 19
</t>
    </r>
    <r>
      <rPr>
        <b/>
        <sz val="10"/>
        <rFont val="Arial"/>
        <family val="2"/>
      </rPr>
      <t>Pneudruck: 1,9 - 2,0 bar</t>
    </r>
    <r>
      <rPr>
        <sz val="10"/>
        <rFont val="Arial"/>
        <family val="2"/>
      </rPr>
      <t xml:space="preserve">
</t>
    </r>
    <r>
      <rPr>
        <b/>
        <sz val="10"/>
        <rFont val="Arial"/>
        <family val="2"/>
      </rPr>
      <t>Achsfederung</t>
    </r>
    <r>
      <rPr>
        <sz val="10"/>
        <rFont val="Arial"/>
        <family val="2"/>
      </rPr>
      <t xml:space="preserve"> und Pneu durch Unterstellen von Holzklötzen </t>
    </r>
    <r>
      <rPr>
        <b/>
        <sz val="10"/>
        <rFont val="Arial"/>
        <family val="2"/>
      </rPr>
      <t xml:space="preserve">entlasten.
</t>
    </r>
    <r>
      <rPr>
        <sz val="10"/>
        <rFont val="Arial"/>
        <family val="2"/>
      </rPr>
      <t xml:space="preserve">
</t>
    </r>
    <r>
      <rPr>
        <b/>
        <sz val="10"/>
        <rFont val="Arial"/>
        <family val="2"/>
      </rPr>
      <t xml:space="preserve">Ölwechsel </t>
    </r>
    <r>
      <rPr>
        <sz val="10"/>
        <rFont val="Arial"/>
        <family val="2"/>
      </rPr>
      <t xml:space="preserve">(SAE 10 W-40  (2,5 l)) nach </t>
    </r>
    <r>
      <rPr>
        <b/>
        <sz val="10"/>
        <rFont val="Arial"/>
        <family val="2"/>
      </rPr>
      <t>300</t>
    </r>
    <r>
      <rPr>
        <sz val="10"/>
        <rFont val="Arial"/>
        <family val="2"/>
      </rPr>
      <t xml:space="preserve"> Betriebsstunden spätestens nach </t>
    </r>
    <r>
      <rPr>
        <b/>
        <sz val="10"/>
        <rFont val="Arial"/>
        <family val="2"/>
      </rPr>
      <t>5</t>
    </r>
    <r>
      <rPr>
        <sz val="10"/>
        <rFont val="Arial"/>
        <family val="2"/>
      </rPr>
      <t xml:space="preserve"> Jahren zusammen mit jährlicher "Prüfung elektr. Sicherheit"</t>
    </r>
  </si>
  <si>
    <t xml:space="preserve">Die Faltsignale dürfen auf öffentlichen Strassen nicht mehr eingesetzt werden. Der Rest der Verkehrshelfer-ausrüstung kann weiter "normal" verwendet werden. </t>
  </si>
  <si>
    <r>
      <t xml:space="preserve">Sortiment </t>
    </r>
    <r>
      <rPr>
        <b/>
        <sz val="10"/>
        <rFont val="Arial"/>
        <family val="2"/>
      </rPr>
      <t>Überführungswerkzeug</t>
    </r>
    <r>
      <rPr>
        <sz val="10"/>
        <rFont val="Arial"/>
        <family val="2"/>
      </rPr>
      <t xml:space="preserve">
zu Telefonzentrale</t>
    </r>
  </si>
  <si>
    <t>Im Titelblatt "Entsorgung" sind alle Artikel zu finden, bei welchen die Entsorgung empfohlen wird. Beachten
Sie dabei die Hinweise in den Spalten Entsorgung, Bund, Kanton</t>
  </si>
  <si>
    <r>
      <t xml:space="preserve">• Merkblatt Nr. 7: 
  Ausgabedatum: 21.04.05
</t>
    </r>
    <r>
      <rPr>
        <sz val="10"/>
        <color rgb="FFFF0000"/>
        <rFont val="Arial"/>
        <family val="2"/>
      </rPr>
      <t xml:space="preserve">• Als Rettungsgurt nicht mehr
  weiter verwenden, entsorgen
</t>
    </r>
    <r>
      <rPr>
        <sz val="10"/>
        <color theme="1"/>
        <rFont val="Arial"/>
        <family val="2"/>
      </rPr>
      <t>• Als Rückhaltesicherung 
  noch erlaubt!</t>
    </r>
  </si>
  <si>
    <t>Weiterverwendung Entsorgung</t>
  </si>
  <si>
    <r>
      <t xml:space="preserve">Materialforum SMZM
Hug Baustoffe AG
</t>
    </r>
    <r>
      <rPr>
        <sz val="10"/>
        <rFont val="Arial"/>
        <family val="2"/>
      </rPr>
      <t>Grossrietstrasse 12
8606 Nänikon
044 905 97 00
www.hug-baustoffe.ch</t>
    </r>
  </si>
  <si>
    <r>
      <rPr>
        <b/>
        <sz val="10"/>
        <rFont val="Arial"/>
        <family val="2"/>
      </rPr>
      <t>Gerät konserviert</t>
    </r>
    <r>
      <rPr>
        <sz val="10"/>
        <rFont val="Arial"/>
        <family val="2"/>
      </rPr>
      <t xml:space="preserve">
</t>
    </r>
    <r>
      <rPr>
        <b/>
        <sz val="10"/>
        <rFont val="Arial"/>
        <family val="2"/>
      </rPr>
      <t>Konservierung siehe</t>
    </r>
    <r>
      <rPr>
        <sz val="10"/>
        <rFont val="Arial"/>
        <family val="2"/>
      </rPr>
      <t xml:space="preserve"> 
Merkblatt 9A</t>
    </r>
  </si>
  <si>
    <t>Material und Geräte des Unterstützungszuges
FEBU, Teil 2 Erzeugen von Energie</t>
  </si>
  <si>
    <r>
      <rPr>
        <b/>
        <sz val="10"/>
        <rFont val="Arial"/>
        <family val="2"/>
      </rPr>
      <t>Inventar- und Zustandskontrolle</t>
    </r>
    <r>
      <rPr>
        <sz val="10"/>
        <rFont val="Arial"/>
        <family val="2"/>
      </rPr>
      <t xml:space="preserve">
</t>
    </r>
    <r>
      <rPr>
        <b/>
        <sz val="10"/>
        <rFont val="Arial"/>
        <family val="2"/>
      </rPr>
      <t>Brennstoff auswechseln:</t>
    </r>
    <r>
      <rPr>
        <sz val="10"/>
        <rFont val="Arial"/>
        <family val="2"/>
      </rPr>
      <t xml:space="preserve">
• Benzintank entleeren (über
   Benzinleitung) 
• Neues Benzin bleifrei einfüllen
Um Kondenswasserbildung zu verhindern muss der Tank nach dem Probelauf min. 90% gefüllt sein.
</t>
    </r>
    <r>
      <rPr>
        <b/>
        <sz val="10"/>
        <rFont val="Arial"/>
        <family val="2"/>
      </rPr>
      <t>Probelauf:  min. 30 Min</t>
    </r>
    <r>
      <rPr>
        <sz val="10"/>
        <rFont val="Arial"/>
        <family val="2"/>
      </rPr>
      <t xml:space="preserve">
Belastung min. </t>
    </r>
    <r>
      <rPr>
        <b/>
        <sz val="10"/>
        <rFont val="Arial"/>
        <family val="2"/>
      </rPr>
      <t>80%</t>
    </r>
    <r>
      <rPr>
        <sz val="10"/>
        <rFont val="Arial"/>
        <family val="2"/>
      </rPr>
      <t xml:space="preserve"> ( z.B. 2  Scheinwerfer ZS 1000 W)
</t>
    </r>
    <r>
      <rPr>
        <b/>
        <sz val="10"/>
        <rFont val="Arial"/>
        <family val="2"/>
      </rPr>
      <t xml:space="preserve">Prüfung elektr. Sicherheit </t>
    </r>
    <r>
      <rPr>
        <sz val="10"/>
        <rFont val="Arial"/>
        <family val="2"/>
      </rPr>
      <t xml:space="preserve">gemäss 4.6 Betriebsvorschriften und 
Merkblatt Nr. 9C </t>
    </r>
    <r>
      <rPr>
        <b/>
        <sz val="10"/>
        <rFont val="Arial"/>
        <family val="2"/>
      </rPr>
      <t>--&gt; jährlich</t>
    </r>
    <r>
      <rPr>
        <sz val="10"/>
        <rFont val="Arial"/>
        <family val="2"/>
      </rPr>
      <t xml:space="preserve">
</t>
    </r>
    <r>
      <rPr>
        <b/>
        <sz val="10"/>
        <rFont val="Arial"/>
        <family val="2"/>
      </rPr>
      <t>Ölwechsel</t>
    </r>
    <r>
      <rPr>
        <sz val="10"/>
        <rFont val="Arial"/>
        <family val="2"/>
      </rPr>
      <t xml:space="preserve"> (SAE 10 W-40   0,8 l)
Erster Ölwechsel nach 20 Betriebs-stunden. Weitere Ölwechsel nach </t>
    </r>
    <r>
      <rPr>
        <b/>
        <sz val="10"/>
        <rFont val="Arial"/>
        <family val="2"/>
      </rPr>
      <t xml:space="preserve">200 </t>
    </r>
    <r>
      <rPr>
        <sz val="10"/>
        <rFont val="Arial"/>
        <family val="2"/>
      </rPr>
      <t xml:space="preserve">Betriebsstunden spätestens nach </t>
    </r>
    <r>
      <rPr>
        <b/>
        <sz val="10"/>
        <rFont val="Arial"/>
        <family val="2"/>
      </rPr>
      <t>5</t>
    </r>
    <r>
      <rPr>
        <sz val="10"/>
        <rFont val="Arial"/>
        <family val="2"/>
      </rPr>
      <t xml:space="preserve"> Jahren zusammen mit jährlicher "Prüfung elektr. Sicherheit"
Kontrolle aller Silentblöcke auf Risse oder Defekte.
</t>
    </r>
    <r>
      <rPr>
        <b/>
        <sz val="10"/>
        <rFont val="Arial"/>
        <family val="2"/>
      </rPr>
      <t>Eintrag Kontrollheft</t>
    </r>
  </si>
  <si>
    <t>ALN
815-8652</t>
  </si>
  <si>
    <r>
      <rPr>
        <b/>
        <sz val="10"/>
        <rFont val="Arial"/>
        <family val="2"/>
      </rPr>
      <t>Inventar- und Zustandskontrolle</t>
    </r>
    <r>
      <rPr>
        <sz val="10"/>
        <rFont val="Arial"/>
        <family val="2"/>
      </rPr>
      <t xml:space="preserve">
</t>
    </r>
    <r>
      <rPr>
        <b/>
        <sz val="10"/>
        <rFont val="Arial"/>
        <family val="2"/>
      </rPr>
      <t>Brennstoff auswechseln:</t>
    </r>
    <r>
      <rPr>
        <sz val="10"/>
        <rFont val="Arial"/>
        <family val="2"/>
      </rPr>
      <t xml:space="preserve">
• Benzintank entleeren 
  (über Benzinleitung) 
• Neues Benzin bleifrei einfüllen
</t>
    </r>
    <r>
      <rPr>
        <b/>
        <sz val="10"/>
        <rFont val="Arial"/>
        <family val="2"/>
      </rPr>
      <t>Ölwechsel</t>
    </r>
    <r>
      <rPr>
        <sz val="10"/>
        <rFont val="Arial"/>
        <family val="2"/>
      </rPr>
      <t xml:space="preserve"> (SAE 10 W-30 1,1 l)
Erster Ölwechsel nach 
20 Betriebsstunden.
Weitere Ölwechsel nach 
</t>
    </r>
    <r>
      <rPr>
        <b/>
        <sz val="10"/>
        <rFont val="Arial"/>
        <family val="2"/>
      </rPr>
      <t>200</t>
    </r>
    <r>
      <rPr>
        <sz val="10"/>
        <rFont val="Arial"/>
        <family val="2"/>
      </rPr>
      <t xml:space="preserve"> Betriebsstunden spätestens nach </t>
    </r>
    <r>
      <rPr>
        <b/>
        <sz val="10"/>
        <rFont val="Arial"/>
        <family val="2"/>
      </rPr>
      <t>5</t>
    </r>
    <r>
      <rPr>
        <sz val="10"/>
        <rFont val="Arial"/>
        <family val="2"/>
      </rPr>
      <t xml:space="preserve"> Jahren</t>
    </r>
  </si>
  <si>
    <r>
      <rPr>
        <b/>
        <sz val="10"/>
        <rFont val="Arial"/>
        <family val="2"/>
      </rPr>
      <t>Inventar- und Zustandskontrolle</t>
    </r>
    <r>
      <rPr>
        <sz val="10"/>
        <rFont val="Arial"/>
        <family val="2"/>
      </rPr>
      <t xml:space="preserve">
</t>
    </r>
    <r>
      <rPr>
        <b/>
        <sz val="10"/>
        <rFont val="Arial"/>
        <family val="2"/>
      </rPr>
      <t>Brennstoff auswechseln:</t>
    </r>
    <r>
      <rPr>
        <sz val="10"/>
        <rFont val="Arial"/>
        <family val="2"/>
      </rPr>
      <t xml:space="preserve">
• Benzintank entleeren 
  (über Benzinleitung) 
• Neues Benzin bleifrei einfüllen
</t>
    </r>
    <r>
      <rPr>
        <b/>
        <sz val="10"/>
        <rFont val="Arial"/>
        <family val="2"/>
      </rPr>
      <t xml:space="preserve">Ölwechsel </t>
    </r>
    <r>
      <rPr>
        <sz val="10"/>
        <rFont val="Arial"/>
        <family val="2"/>
      </rPr>
      <t xml:space="preserve">(SAE 10 W-40 0,4 l)
Erster Ölwechsel nach 
20 Betriebsstunden.
Weitere Ölwechsel nach 
</t>
    </r>
    <r>
      <rPr>
        <b/>
        <sz val="10"/>
        <rFont val="Arial"/>
        <family val="2"/>
      </rPr>
      <t>200</t>
    </r>
    <r>
      <rPr>
        <sz val="10"/>
        <rFont val="Arial"/>
        <family val="2"/>
      </rPr>
      <t xml:space="preserve"> Betriebsstunden spätestens nach </t>
    </r>
    <r>
      <rPr>
        <b/>
        <sz val="10"/>
        <rFont val="Arial"/>
        <family val="2"/>
      </rPr>
      <t>5</t>
    </r>
    <r>
      <rPr>
        <sz val="10"/>
        <rFont val="Arial"/>
        <family val="2"/>
      </rPr>
      <t xml:space="preserve"> Jahren</t>
    </r>
  </si>
  <si>
    <r>
      <t xml:space="preserve">Inventar und Zustandskontrolle
</t>
    </r>
    <r>
      <rPr>
        <sz val="10"/>
        <rFont val="Arial"/>
        <family val="2"/>
      </rPr>
      <t xml:space="preserve">EN 397/EN 50365 (Elektrikerausführung)
Lagerung von +5°C bis 40°C trocken und vor Sonne geschützt.
</t>
    </r>
    <r>
      <rPr>
        <b/>
        <sz val="10"/>
        <rFont val="Arial"/>
        <family val="2"/>
      </rPr>
      <t>Reinigung</t>
    </r>
    <r>
      <rPr>
        <sz val="10"/>
        <rFont val="Arial"/>
        <family val="2"/>
      </rPr>
      <t xml:space="preserve"> ausschliesslich mit Seifenwasser
</t>
    </r>
    <r>
      <rPr>
        <b/>
        <sz val="10"/>
        <rFont val="Arial"/>
        <family val="2"/>
      </rPr>
      <t>Desinfektion</t>
    </r>
    <r>
      <rPr>
        <sz val="10"/>
        <rFont val="Arial"/>
        <family val="2"/>
      </rPr>
      <t xml:space="preserve"> mit Sanosil 5003 od. AlphaGuard</t>
    </r>
  </si>
  <si>
    <r>
      <rPr>
        <b/>
        <sz val="10"/>
        <rFont val="Arial"/>
        <family val="2"/>
      </rPr>
      <t>Inventar und Zustandskontrolle</t>
    </r>
    <r>
      <rPr>
        <sz val="10"/>
        <rFont val="Arial"/>
        <family val="2"/>
      </rPr>
      <t xml:space="preserve">
(Kistendeckel nicht ganz geschlossen)
Bei Nichtgebrauch der AWITEL können Schäden entstehen (z.B. Oxydation). 
</t>
    </r>
    <r>
      <rPr>
        <b/>
        <sz val="10"/>
        <rFont val="Arial"/>
        <family val="2"/>
      </rPr>
      <t>Sie sind deshalb jährlich in Betrieb zu setzen und auf ihre Einsatzbereitschaft zu überprüfen.</t>
    </r>
    <r>
      <rPr>
        <sz val="10"/>
        <rFont val="Arial"/>
        <family val="2"/>
      </rPr>
      <t xml:space="preserve">
Das BABS  empfiehlt die AWITEL  in einem Rhythmus von 5 Jahren durch die RUAG kontrollieren zu lassen.
Kontaktadresse:
RUAG Electronics
1860 Aigle</t>
    </r>
    <r>
      <rPr>
        <sz val="9"/>
        <rFont val="Arial"/>
        <family val="2"/>
      </rPr>
      <t xml:space="preserve">
</t>
    </r>
  </si>
  <si>
    <r>
      <t>Inventar und Zustandskontrolle</t>
    </r>
    <r>
      <rPr>
        <sz val="10"/>
        <rFont val="Arial"/>
        <family val="2"/>
      </rPr>
      <t xml:space="preserve">
</t>
    </r>
  </si>
  <si>
    <r>
      <rPr>
        <b/>
        <sz val="10"/>
        <rFont val="Arial"/>
        <family val="2"/>
      </rPr>
      <t>Brennstoff:</t>
    </r>
    <r>
      <rPr>
        <sz val="10"/>
        <rFont val="Arial"/>
        <family val="2"/>
      </rPr>
      <t xml:space="preserve"> Bleifreies Benzin ist nur beschränkt haltbar und muss deshalb regelmässig ersetzt werden. (Einsatz-bereitschaft). Weiterverwendung in andern Motoren möglich. Falls die Einsatzbereitschaft nicht hoch-gehalten werden muss, kann auf diese Massnahme verzichtet werden.
</t>
    </r>
    <r>
      <rPr>
        <b/>
        <sz val="10"/>
        <rFont val="Arial"/>
        <family val="2"/>
      </rPr>
      <t>Probelauf:</t>
    </r>
    <r>
      <rPr>
        <sz val="10"/>
        <rFont val="Arial"/>
        <family val="2"/>
      </rPr>
      <t xml:space="preserve"> 
- min. 1 Std
- beide Presslufthahnen halb geöffnet
- 2000 Touren 
- Eintrag Kontrollheft
Um Kondenswasserbildung zu verhindern muss der Tank nach dem Probelauf min. 90% gefüllt sein.
</t>
    </r>
    <r>
      <rPr>
        <b/>
        <sz val="10"/>
        <rFont val="Arial"/>
        <family val="2"/>
      </rPr>
      <t>Pneudruck</t>
    </r>
    <r>
      <rPr>
        <sz val="10"/>
        <rFont val="Arial"/>
        <family val="2"/>
      </rPr>
      <t>: 1,9 - 2,0 bar</t>
    </r>
    <r>
      <rPr>
        <b/>
        <sz val="10"/>
        <rFont val="Arial"/>
        <family val="2"/>
      </rPr>
      <t xml:space="preserve">
Achsfederung und Pneu:</t>
    </r>
    <r>
      <rPr>
        <sz val="10"/>
        <rFont val="Arial"/>
        <family val="2"/>
      </rPr>
      <t xml:space="preserve"> Durch Unterstellen von Holzklötzen entlasten.
</t>
    </r>
    <r>
      <rPr>
        <b/>
        <sz val="10"/>
        <rFont val="Arial"/>
        <family val="2"/>
      </rPr>
      <t>VW-Motor Ölwechsel:</t>
    </r>
    <r>
      <rPr>
        <sz val="10"/>
        <rFont val="Arial"/>
        <family val="2"/>
      </rPr>
      <t xml:space="preserve"> 5-jährlich oder wenn 300 Betriebsstunden  erreicht. Motorenöl SAE 10 W-40  (2,5 l)</t>
    </r>
    <r>
      <rPr>
        <b/>
        <sz val="10"/>
        <rFont val="Arial"/>
        <family val="2"/>
      </rPr>
      <t xml:space="preserve">
Verdichter Ölwechsel:</t>
    </r>
    <r>
      <rPr>
        <sz val="10"/>
        <rFont val="Arial"/>
        <family val="2"/>
      </rPr>
      <t xml:space="preserve"> 5-jährlich oder wenn 300 Betriebsstunden  erreicht. Motorenöl SAE 10 W-40 . Füllstand mit Messstab kontrollieren. (8 l) </t>
    </r>
  </si>
  <si>
    <t>Material und Geräte des Unterstützungszuges 1508-00-1-02
Bedienungsanleitung Kompressor
Bedienungsanleitung VW-Motor</t>
  </si>
  <si>
    <r>
      <t xml:space="preserve">BABS, Merkblatt Nr. 11 + 14
</t>
    </r>
    <r>
      <rPr>
        <sz val="10"/>
        <rFont val="Arial"/>
        <family val="2"/>
      </rPr>
      <t>Regionale Reparaturstellen</t>
    </r>
  </si>
  <si>
    <t>ALN
705-1000
705-1300</t>
  </si>
  <si>
    <t>ALN
705-1750</t>
  </si>
  <si>
    <r>
      <rPr>
        <b/>
        <sz val="10"/>
        <rFont val="Arial"/>
        <family val="2"/>
      </rPr>
      <t>Konservierung:</t>
    </r>
    <r>
      <rPr>
        <sz val="10"/>
        <rFont val="Arial"/>
        <family val="2"/>
      </rPr>
      <t xml:space="preserve"> 
- gemäss Merkblatt 11 durchführen
- Kompressor mit Etikette "Konserviert" klar
  kennzeichen
- Eintrag im Kontrollheft machen
</t>
    </r>
    <r>
      <rPr>
        <b/>
        <sz val="10"/>
        <rFont val="Arial"/>
        <family val="2"/>
      </rPr>
      <t xml:space="preserve">
Achsfederung und Pneu:</t>
    </r>
    <r>
      <rPr>
        <sz val="10"/>
        <rFont val="Arial"/>
        <family val="2"/>
      </rPr>
      <t xml:space="preserve"> Durch Unterstellen von Holzklötzen entlasten.
</t>
    </r>
    <r>
      <rPr>
        <b/>
        <sz val="10"/>
        <rFont val="Arial"/>
        <family val="2"/>
      </rPr>
      <t>VW-Motor Ölwechsel:</t>
    </r>
    <r>
      <rPr>
        <sz val="10"/>
        <rFont val="Arial"/>
        <family val="2"/>
      </rPr>
      <t xml:space="preserve"> 5-jährlich oder wenn 300 Betriebsstunden  erreicht. Motorenöl SAE 10 W-40  (2,5 l)</t>
    </r>
    <r>
      <rPr>
        <b/>
        <sz val="10"/>
        <rFont val="Arial"/>
        <family val="2"/>
      </rPr>
      <t xml:space="preserve">
Verdichter Ölwechsel:</t>
    </r>
    <r>
      <rPr>
        <sz val="10"/>
        <rFont val="Arial"/>
        <family val="2"/>
      </rPr>
      <t xml:space="preserve"> 5-jährlich oder wenn 300 Betriebsstunden  erreicht. Motorenöl SAE 10 W-40 . Füllstand mit Messstab kontrollieren. (8 l) </t>
    </r>
  </si>
  <si>
    <r>
      <rPr>
        <b/>
        <sz val="10"/>
        <rFont val="Arial"/>
        <family val="2"/>
      </rPr>
      <t>Kennzeichen</t>
    </r>
    <r>
      <rPr>
        <sz val="10"/>
        <rFont val="Arial"/>
        <family val="2"/>
      </rPr>
      <t xml:space="preserve">
ZH XXXXXX
</t>
    </r>
    <r>
      <rPr>
        <b/>
        <sz val="10"/>
        <rFont val="Arial"/>
        <family val="2"/>
      </rPr>
      <t xml:space="preserve">
Chassisnummer:</t>
    </r>
    <r>
      <rPr>
        <sz val="10"/>
        <rFont val="Arial"/>
        <family val="2"/>
      </rPr>
      <t xml:space="preserve"> XX.XXX.XXX</t>
    </r>
  </si>
  <si>
    <r>
      <rPr>
        <b/>
        <sz val="10"/>
        <rFont val="Arial"/>
        <family val="2"/>
      </rPr>
      <t>Brennstoff:</t>
    </r>
    <r>
      <rPr>
        <sz val="10"/>
        <rFont val="Arial"/>
        <family val="2"/>
      </rPr>
      <t xml:space="preserve"> Bleifreies Benzin ist nur beschränkt haltbar und muss deshalb regelmässig ersetzt werden. (Einsatz-bereitschaft). Weiterverwendung in andern Motoren möglich. Falls die Einsatzbereitschaft nicht hoch-gehalten werden muss, kann auf diese Massnahme verzichtet werden.
</t>
    </r>
    <r>
      <rPr>
        <b/>
        <sz val="10"/>
        <rFont val="Arial"/>
        <family val="2"/>
      </rPr>
      <t>Probelauf:</t>
    </r>
    <r>
      <rPr>
        <sz val="10"/>
        <rFont val="Arial"/>
        <family val="2"/>
      </rPr>
      <t xml:space="preserve"> 
- min. 1 Std
- beide Presslufthahnen halb geöffnet
- 2000 Touren 
- Eintrag Kontrollheft
Um Kondenswasserbildung zu verhindern muss der Tank nach dem Probelauf min. 90% gefüllt sein.
</t>
    </r>
    <r>
      <rPr>
        <b/>
        <sz val="10"/>
        <rFont val="Arial"/>
        <family val="2"/>
      </rPr>
      <t>Pneudruck</t>
    </r>
    <r>
      <rPr>
        <sz val="10"/>
        <rFont val="Arial"/>
        <family val="2"/>
      </rPr>
      <t>: 1,9 - 2,0 bar</t>
    </r>
    <r>
      <rPr>
        <b/>
        <sz val="10"/>
        <rFont val="Arial"/>
        <family val="2"/>
      </rPr>
      <t xml:space="preserve">
</t>
    </r>
    <r>
      <rPr>
        <b/>
        <sz val="10"/>
        <rFont val="Arial"/>
        <family val="2"/>
      </rPr>
      <t>VW-Motor Ölwechsel:</t>
    </r>
    <r>
      <rPr>
        <sz val="10"/>
        <rFont val="Arial"/>
        <family val="2"/>
      </rPr>
      <t xml:space="preserve"> 5-jährlich oder wenn 300 Betriebsstunden  erreicht. Motorenöl SAE 10 W-40  (2,5 l)</t>
    </r>
    <r>
      <rPr>
        <b/>
        <sz val="10"/>
        <rFont val="Arial"/>
        <family val="2"/>
      </rPr>
      <t xml:space="preserve">
Verdichter Ölwechsel:</t>
    </r>
    <r>
      <rPr>
        <sz val="10"/>
        <rFont val="Arial"/>
        <family val="2"/>
      </rPr>
      <t xml:space="preserve"> 5-jährlich oder wenn 300 Betriebsstunden  erreicht. Motorenöl SAE 10 W-40 . Füllstand mit Messstab kontrollieren. (8 l) </t>
    </r>
  </si>
  <si>
    <r>
      <rPr>
        <b/>
        <sz val="10"/>
        <rFont val="Arial"/>
        <family val="2"/>
      </rPr>
      <t>Konservierung:</t>
    </r>
    <r>
      <rPr>
        <sz val="10"/>
        <rFont val="Arial"/>
        <family val="2"/>
      </rPr>
      <t xml:space="preserve"> 
- gemäss Merkblatt 11 durchführen
- Kompressor mit Etikette "Konserviert" klar
  kennzeichen
- Eintrag im Kontrollheft machen
</t>
    </r>
    <r>
      <rPr>
        <b/>
        <sz val="10"/>
        <rFont val="Arial"/>
        <family val="2"/>
      </rPr>
      <t xml:space="preserve">
Achsfederung und Pneu:</t>
    </r>
    <r>
      <rPr>
        <sz val="10"/>
        <rFont val="Arial"/>
        <family val="2"/>
      </rPr>
      <t xml:space="preserve"> Durch Unterstellen von Holzklötzen entlasten.
</t>
    </r>
    <r>
      <rPr>
        <b/>
        <sz val="10"/>
        <rFont val="Arial"/>
        <family val="2"/>
      </rPr>
      <t>Pneudruck</t>
    </r>
    <r>
      <rPr>
        <sz val="10"/>
        <rFont val="Arial"/>
        <family val="2"/>
      </rPr>
      <t xml:space="preserve">: von 2,0 bar auf 2,3 bar erhöhen.
</t>
    </r>
    <r>
      <rPr>
        <b/>
        <sz val="10"/>
        <rFont val="Arial"/>
        <family val="2"/>
      </rPr>
      <t>VW-Motor Ölwechsel:</t>
    </r>
    <r>
      <rPr>
        <sz val="10"/>
        <rFont val="Arial"/>
        <family val="2"/>
      </rPr>
      <t xml:space="preserve"> 5-jährlich oder wenn 300 Betriebsstunden  erreicht. Motorenöl SAE 10 W-40  (2,5 l)</t>
    </r>
    <r>
      <rPr>
        <b/>
        <sz val="10"/>
        <rFont val="Arial"/>
        <family val="2"/>
      </rPr>
      <t xml:space="preserve">
Verdichter Ölwechsel:</t>
    </r>
    <r>
      <rPr>
        <sz val="10"/>
        <rFont val="Arial"/>
        <family val="2"/>
      </rPr>
      <t xml:space="preserve"> 5-jährlich oder wenn 300 Betriebsstunden  erreicht. Motorenöl SAE 10 W-40 . Füllstand mit Messstab kontrollieren. (8 l) </t>
    </r>
  </si>
  <si>
    <r>
      <rPr>
        <b/>
        <sz val="10"/>
        <rFont val="Arial"/>
        <family val="2"/>
      </rPr>
      <t>Inventar und Zustandskontrolle</t>
    </r>
    <r>
      <rPr>
        <sz val="10"/>
        <rFont val="Arial"/>
        <family val="2"/>
      </rPr>
      <t xml:space="preserve">
Etui
3-Punkt-Traggurt
Grundplatte
Gurttragschlaufe</t>
    </r>
  </si>
  <si>
    <r>
      <rPr>
        <b/>
        <sz val="10"/>
        <rFont val="Arial"/>
        <family val="2"/>
      </rPr>
      <t>Inventar und Zustandskontrolle</t>
    </r>
    <r>
      <rPr>
        <sz val="10"/>
        <rFont val="Arial"/>
        <family val="2"/>
      </rPr>
      <t xml:space="preserve">
(Einlagerung Batterien nicht eingesetzt)</t>
    </r>
  </si>
  <si>
    <r>
      <rPr>
        <b/>
        <sz val="10"/>
        <rFont val="Arial"/>
        <family val="2"/>
      </rPr>
      <t>Inventar und Zustandskontrolle</t>
    </r>
    <r>
      <rPr>
        <sz val="10"/>
        <rFont val="Arial"/>
        <family val="2"/>
      </rPr>
      <t xml:space="preserve">
(Einlagerung Batterien nicht eingesetzt)</t>
    </r>
  </si>
  <si>
    <r>
      <rPr>
        <b/>
        <sz val="10"/>
        <rFont val="Arial"/>
        <family val="2"/>
      </rPr>
      <t>Inventar und Zustandskontrolle</t>
    </r>
    <r>
      <rPr>
        <sz val="10"/>
        <rFont val="Arial"/>
        <family val="2"/>
      </rPr>
      <t xml:space="preserve">
Die Tf Zen 85 ist jährlich in Betrieb zu setzen und auf ihre Einsatzbereitschaft zu überprüfen.</t>
    </r>
  </si>
  <si>
    <r>
      <t>Inventar und Zustandskontrolle</t>
    </r>
    <r>
      <rPr>
        <sz val="10"/>
        <rFont val="Arial"/>
        <family val="2"/>
      </rPr>
      <t xml:space="preserve">
(Kistendeckel </t>
    </r>
    <r>
      <rPr>
        <b/>
        <sz val="10"/>
        <rFont val="Arial"/>
        <family val="2"/>
      </rPr>
      <t>nicht</t>
    </r>
    <r>
      <rPr>
        <sz val="10"/>
        <rFont val="Arial"/>
        <family val="2"/>
      </rPr>
      <t xml:space="preserve"> ganz </t>
    </r>
    <r>
      <rPr>
        <b/>
        <sz val="10"/>
        <rFont val="Arial"/>
        <family val="2"/>
      </rPr>
      <t>geschlossen</t>
    </r>
    <r>
      <rPr>
        <sz val="10"/>
        <rFont val="Arial"/>
        <family val="2"/>
      </rPr>
      <t xml:space="preserve">)
Einlagerung:
</t>
    </r>
    <r>
      <rPr>
        <b/>
        <sz val="10"/>
        <rFont val="Arial"/>
        <family val="2"/>
      </rPr>
      <t>Batterien nicht eingesetzt.</t>
    </r>
  </si>
  <si>
    <r>
      <rPr>
        <b/>
        <sz val="10"/>
        <rFont val="Arial"/>
        <family val="2"/>
      </rPr>
      <t>Inventar und Zustandskontrolle</t>
    </r>
    <r>
      <rPr>
        <sz val="10"/>
        <rFont val="Arial"/>
        <family val="2"/>
      </rPr>
      <t xml:space="preserve">
Einlagerung:
</t>
    </r>
    <r>
      <rPr>
        <b/>
        <sz val="10"/>
        <rFont val="Arial"/>
        <family val="2"/>
      </rPr>
      <t>Batterien nicht eingesetzt.</t>
    </r>
  </si>
  <si>
    <r>
      <t xml:space="preserve">Gerät ist entsprechend dem Merkblatt 18 A konserviert
</t>
    </r>
    <r>
      <rPr>
        <sz val="10"/>
        <rFont val="Arial"/>
        <family val="2"/>
      </rPr>
      <t>Es muss 5 Jahre kein Unterhalt gemacht werden.</t>
    </r>
  </si>
  <si>
    <r>
      <rPr>
        <b/>
        <sz val="10"/>
        <rFont val="Arial"/>
        <family val="2"/>
      </rPr>
      <t>Inventar- und Zustandskontrolle</t>
    </r>
    <r>
      <rPr>
        <sz val="10"/>
        <rFont val="Arial"/>
        <family val="2"/>
      </rPr>
      <t xml:space="preserve">
• Transport und Lagerbehälter
   340 </t>
    </r>
    <r>
      <rPr>
        <sz val="10"/>
        <rFont val="Symbol"/>
        <family val="1"/>
        <charset val="2"/>
      </rPr>
      <t>Æ</t>
    </r>
    <r>
      <rPr>
        <sz val="10"/>
        <rFont val="Arial"/>
        <family val="2"/>
      </rPr>
      <t xml:space="preserve"> 292x330
• Mobile Alarmsirene mit
    ○ Auslösetasten
    ○ Flachkabel mit Klemmen
       für Anschluss an Autobatterie
• 2 Gurten mit Klemmschnalle
• Bedienungsanleitung</t>
    </r>
  </si>
  <si>
    <r>
      <rPr>
        <b/>
        <sz val="10"/>
        <rFont val="Arial"/>
        <family val="2"/>
      </rPr>
      <t>Inventar- und Zustandskontrolle</t>
    </r>
    <r>
      <rPr>
        <sz val="10"/>
        <rFont val="Arial"/>
        <family val="2"/>
      </rPr>
      <t xml:space="preserve">
Inhalt gerätespezifisch prüfen
Pneu auf Druck, Profil und Alterung prüfen</t>
    </r>
  </si>
  <si>
    <r>
      <rPr>
        <b/>
        <sz val="10"/>
        <rFont val="Arial"/>
        <family val="2"/>
      </rPr>
      <t>Inventar- und Zustandskontrolle</t>
    </r>
    <r>
      <rPr>
        <sz val="10"/>
        <rFont val="Arial"/>
        <family val="2"/>
      </rPr>
      <t xml:space="preserve">
• Pneu-Zustandkontrolle (auch Alterung!)
• Pneudruck-Kontrolle  (2bar)
• Bremskabel Gängigkeit - Kabelzüge und Gelenke nötigenfalls schmieren
• Räder auf leichten Umlauf kontrollieren
• elektr. Rück- und  Bremslicht zusammen mit Zugfahrzeug prüfen.
• Achsfederung und  Pneu entlasten.
Beladene </t>
    </r>
    <r>
      <rPr>
        <b/>
        <sz val="10"/>
        <rFont val="Arial"/>
        <family val="2"/>
      </rPr>
      <t>Anhänger</t>
    </r>
    <r>
      <rPr>
        <sz val="10"/>
        <rFont val="Arial"/>
        <family val="2"/>
      </rPr>
      <t xml:space="preserve"> sind zur Entlastung der Achsfederung und der Reifen durch Unterstellen von Holzklötzen zu </t>
    </r>
    <r>
      <rPr>
        <b/>
        <sz val="10"/>
        <rFont val="Arial"/>
        <family val="2"/>
      </rPr>
      <t>entlasten.</t>
    </r>
  </si>
  <si>
    <r>
      <rPr>
        <b/>
        <sz val="10"/>
        <rFont val="Arial"/>
        <family val="2"/>
      </rPr>
      <t>Inventar- und Zustandskontrolle</t>
    </r>
    <r>
      <rPr>
        <sz val="10"/>
        <rFont val="Arial"/>
        <family val="2"/>
      </rPr>
      <t xml:space="preserve">
Batterien nicht eingesetzt lassen</t>
    </r>
  </si>
  <si>
    <r>
      <rPr>
        <b/>
        <sz val="10"/>
        <rFont val="Arial"/>
        <family val="2"/>
      </rPr>
      <t>Inventar- und Zustandskontrolle</t>
    </r>
    <r>
      <rPr>
        <sz val="10"/>
        <rFont val="Arial"/>
        <family val="2"/>
      </rPr>
      <t xml:space="preserve">
Verbrauchsmaterial nachfüllen</t>
    </r>
  </si>
  <si>
    <r>
      <rPr>
        <b/>
        <sz val="10"/>
        <rFont val="Arial"/>
        <family val="2"/>
      </rPr>
      <t>Inventar- und Zustandskontrolle</t>
    </r>
    <r>
      <rPr>
        <sz val="10"/>
        <rFont val="Arial"/>
        <family val="2"/>
      </rPr>
      <t xml:space="preserve">
Physische Inspektion des Gewebes in geöffnetem Zustand</t>
    </r>
  </si>
  <si>
    <r>
      <rPr>
        <b/>
        <sz val="10"/>
        <rFont val="Arial"/>
        <family val="2"/>
      </rPr>
      <t>Inventar- und Zustandskontrolle</t>
    </r>
    <r>
      <rPr>
        <sz val="10"/>
        <rFont val="Arial"/>
        <family val="2"/>
      </rPr>
      <t xml:space="preserve">
Anschlusskabel auf Beschädigung prüfen
- Serviceintervalle Anzeige leuchtet nach 
  100 Betriebstunden nach 120 Betriebstunden 
   schaltet das Gerät ab --&gt; Hilti Reparaturcenter</t>
    </r>
  </si>
  <si>
    <r>
      <rPr>
        <b/>
        <sz val="10"/>
        <rFont val="Arial"/>
        <family val="2"/>
      </rPr>
      <t>Inventar- und Zustandskontrolle</t>
    </r>
    <r>
      <rPr>
        <sz val="10"/>
        <rFont val="Arial"/>
        <family val="2"/>
      </rPr>
      <t xml:space="preserve">
Anschlusskabel auf Beschädigung prüfen</t>
    </r>
  </si>
  <si>
    <r>
      <rPr>
        <b/>
        <sz val="10"/>
        <rFont val="Arial"/>
        <family val="2"/>
      </rPr>
      <t>Inventar- und Zustandskontrolle</t>
    </r>
    <r>
      <rPr>
        <sz val="10"/>
        <rFont val="Arial"/>
        <family val="2"/>
      </rPr>
      <t xml:space="preserve">
Funktionskontrolle:
• kurz einschalten </t>
    </r>
  </si>
  <si>
    <r>
      <rPr>
        <b/>
        <sz val="10"/>
        <rFont val="Arial"/>
        <family val="2"/>
      </rPr>
      <t>Inventar- und Zustandskontrolle</t>
    </r>
    <r>
      <rPr>
        <sz val="10"/>
        <rFont val="Arial"/>
        <family val="2"/>
      </rPr>
      <t xml:space="preserve">
Funktionskontrolle:
• kurz einschalten
• stufenlose Schaltung prüfen</t>
    </r>
  </si>
  <si>
    <r>
      <rPr>
        <b/>
        <sz val="10"/>
        <rFont val="Arial"/>
        <family val="2"/>
      </rPr>
      <t>Inventar- und Zustandskontrolle</t>
    </r>
    <r>
      <rPr>
        <sz val="10"/>
        <rFont val="Arial"/>
        <family val="2"/>
      </rPr>
      <t xml:space="preserve">
Einlagerung: Deckel  leicht offen
Werkzeugbüchse auf Verschleiss (Spiel) kontrollieren Spiel auf 200 mm max. 6 mm</t>
    </r>
  </si>
  <si>
    <r>
      <rPr>
        <b/>
        <sz val="10"/>
        <rFont val="Arial"/>
        <family val="2"/>
      </rPr>
      <t>Inventar- und Zustandskontrolle</t>
    </r>
    <r>
      <rPr>
        <sz val="10"/>
        <rFont val="Arial"/>
        <family val="2"/>
      </rPr>
      <t xml:space="preserve">
Wiederkehrende Prüfung durch RRSt alle</t>
    </r>
    <r>
      <rPr>
        <b/>
        <sz val="10"/>
        <rFont val="Arial"/>
        <family val="2"/>
      </rPr>
      <t xml:space="preserve"> 5 Jahre.</t>
    </r>
    <r>
      <rPr>
        <sz val="10"/>
        <rFont val="Arial"/>
        <family val="2"/>
      </rPr>
      <t xml:space="preserve">
Für Ausbildungszentern alle 
</t>
    </r>
    <r>
      <rPr>
        <b/>
        <sz val="10"/>
        <rFont val="Arial"/>
        <family val="2"/>
      </rPr>
      <t xml:space="preserve">2 Jahre. </t>
    </r>
    <r>
      <rPr>
        <sz val="10"/>
        <rFont val="Arial"/>
        <family val="2"/>
      </rPr>
      <t xml:space="preserve">  
Von der RRSt plombierte Geräte müssen ab erstem Einsatz wiederkehrend geprüft werden.
Erster Einsatz nach entfernen der Plombe: Eintrag Kontrollheft.</t>
    </r>
  </si>
  <si>
    <r>
      <rPr>
        <b/>
        <sz val="10"/>
        <rFont val="Arial"/>
        <family val="2"/>
      </rPr>
      <t>Inventar- und Zustandskontrolle</t>
    </r>
    <r>
      <rPr>
        <sz val="10"/>
        <rFont val="Arial"/>
        <family val="2"/>
      </rPr>
      <t xml:space="preserve">
Funktionskontrolle FI-Schalter
• FI-Sicherheitsverteiler am Ortsnetz
  anschliessen.
• 2 Scheinwerfer in Betrieb setzen.
• Prüftaste betätigen
• Scheinwerfer müssen löschen
Defekte FI-Schalter dürfen nicht eingesetzt werden.
Instandstellung durch Fachkraft oder
Neubeschaffung.</t>
    </r>
  </si>
  <si>
    <r>
      <rPr>
        <b/>
        <sz val="10"/>
        <rFont val="Arial"/>
        <family val="2"/>
      </rPr>
      <t>Inventar- und Zustandskontrolle</t>
    </r>
    <r>
      <rPr>
        <sz val="10"/>
        <rFont val="Arial"/>
        <family val="2"/>
      </rPr>
      <t xml:space="preserve">
Defekte Kabelrollen dürfen nicht eingesetzt werden.
Instandstellung durch Fachkraft oder
Neubeschaffung</t>
    </r>
  </si>
  <si>
    <r>
      <rPr>
        <b/>
        <sz val="10"/>
        <rFont val="Arial"/>
        <family val="2"/>
      </rPr>
      <t>Inventar- und Zustandskontrolle</t>
    </r>
    <r>
      <rPr>
        <sz val="10"/>
        <rFont val="Arial"/>
        <family val="2"/>
      </rPr>
      <t xml:space="preserve">
Test mit Probelauf GENO 27 kVA</t>
    </r>
  </si>
  <si>
    <r>
      <t>Aggregat</t>
    </r>
    <r>
      <rPr>
        <sz val="10"/>
        <rFont val="Arial"/>
        <family val="2"/>
      </rPr>
      <t xml:space="preserve"> 2.5 kVA
230 V  ( </t>
    </r>
    <r>
      <rPr>
        <b/>
        <sz val="10"/>
        <rFont val="Arial"/>
        <family val="2"/>
      </rPr>
      <t>Kirsch</t>
    </r>
    <r>
      <rPr>
        <sz val="10"/>
        <rFont val="Arial"/>
        <family val="2"/>
      </rPr>
      <t xml:space="preserve"> )
</t>
    </r>
    <r>
      <rPr>
        <b/>
        <sz val="12"/>
        <rFont val="Arial"/>
        <family val="2"/>
      </rPr>
      <t xml:space="preserve">einsatzbereit
</t>
    </r>
    <r>
      <rPr>
        <sz val="10"/>
        <rFont val="Arial"/>
        <family val="2"/>
      </rPr>
      <t>Betriebsvorschriften
Kontrollheft
Werkzeugfach enthaltend:
• Zündkerzenschlüssel mit
  Steckdorn
• Zündkerze in Gummischutz
• Doppelstecker T 13</t>
    </r>
  </si>
  <si>
    <r>
      <t xml:space="preserve">Benzin-Stromerzeuger
Honda EU 20i
</t>
    </r>
    <r>
      <rPr>
        <b/>
        <sz val="12"/>
        <rFont val="Arial"/>
        <family val="2"/>
      </rPr>
      <t>einsatzbereit</t>
    </r>
  </si>
  <si>
    <r>
      <rPr>
        <b/>
        <sz val="10"/>
        <rFont val="Arial"/>
        <family val="2"/>
      </rPr>
      <t>Inventar- und Zustandskontrolle</t>
    </r>
    <r>
      <rPr>
        <sz val="10"/>
        <rFont val="Arial"/>
        <family val="2"/>
      </rPr>
      <t xml:space="preserve">
Unterhalt gemäss:
UCL bei Unterhalt KLEIN und Unterhalt GROSS, Pos. 1.3a
und 8.1
Funktionsprüfung:
Stecker ziehen 
Schalter auf Fernlicht stellen:
Die Notbeleuchtung muss sofort brennen.
(Leistungsfähigkeit des Akku soll überprüft werden)</t>
    </r>
  </si>
  <si>
    <r>
      <rPr>
        <b/>
        <sz val="10"/>
        <rFont val="Arial"/>
        <family val="2"/>
      </rPr>
      <t xml:space="preserve">Gerät konserviert
Konservierung siehe 
</t>
    </r>
    <r>
      <rPr>
        <sz val="10"/>
        <rFont val="Arial"/>
        <family val="2"/>
      </rPr>
      <t>Material und Geräte des Unterstützungszuges
FEBU, Teil 2, Seite 2.21</t>
    </r>
  </si>
  <si>
    <r>
      <t>Gerät konserviert
Konservierung siehe</t>
    </r>
    <r>
      <rPr>
        <sz val="10"/>
        <rFont val="Arial"/>
        <family val="2"/>
      </rPr>
      <t xml:space="preserve"> 
Material und Geräte des Unterstützungszuges
FEBU, Teil 2, Seite 2.13</t>
    </r>
  </si>
  <si>
    <r>
      <rPr>
        <b/>
        <sz val="10"/>
        <rFont val="Arial"/>
        <family val="2"/>
      </rPr>
      <t>Inventar- und Zustandskontrolle</t>
    </r>
    <r>
      <rPr>
        <sz val="10"/>
        <rFont val="Arial"/>
        <family val="2"/>
      </rPr>
      <t xml:space="preserve">
Überprüfen ob "Aussenhaut" intakt
Schlingen, die an der Aussenhaut beschädigt sind, dürfen nicht mehr verwendet werden und müssen ersetzt werden.</t>
    </r>
  </si>
  <si>
    <r>
      <rPr>
        <b/>
        <sz val="10"/>
        <rFont val="Arial"/>
        <family val="2"/>
      </rPr>
      <t>Inventar- und Zustandskontrolle</t>
    </r>
    <r>
      <rPr>
        <sz val="10"/>
        <rFont val="Arial"/>
        <family val="2"/>
      </rPr>
      <t xml:space="preserve">
Im Handgriff müssen mindestens 2 Überlast-Sicherungsstifte vorhanden sein.
Wiederkehrende Prüfung durch Hersteller alle 8 Jahre.
Für Ausbildungszentren alle 4 Jahre.
Drahtseile die nicht auf der </t>
    </r>
    <r>
      <rPr>
        <u/>
        <sz val="10"/>
        <rFont val="Arial"/>
        <family val="2"/>
      </rPr>
      <t>ganzen Länge</t>
    </r>
    <r>
      <rPr>
        <sz val="10"/>
        <rFont val="Arial"/>
        <family val="2"/>
      </rPr>
      <t xml:space="preserve"> eine blaue Markierung aufweisen dürfen nicht mehr verwendet werden.</t>
    </r>
  </si>
  <si>
    <r>
      <rPr>
        <b/>
        <sz val="10"/>
        <rFont val="Arial"/>
        <family val="2"/>
      </rPr>
      <t>Inventar- und Zustandskontrolle</t>
    </r>
    <r>
      <rPr>
        <sz val="10"/>
        <rFont val="Arial"/>
        <family val="2"/>
      </rPr>
      <t xml:space="preserve">
Verschmutztes Öl auswechseln (alle 5 Jahre)
HLP ISO VG 15-22 (ISO VG 15-22)
oder HLP (ISO VG 22, 32 oder 46)
Kolben ganz ausfahren und mit Radlagerfett einfetten. 
Kolben wieder einfahren.</t>
    </r>
  </si>
  <si>
    <r>
      <t>Inventar- und Zustandskontrolle</t>
    </r>
    <r>
      <rPr>
        <sz val="10"/>
        <rFont val="Arial"/>
        <family val="2"/>
      </rPr>
      <t xml:space="preserve">
Verschmutztes Öl auswechseln (alle 5 Jahre)
HLP ISO VG 15-22 (ISO VG 15-22)
oder HLP (ISO VG 22, 32 oder 46)
</t>
    </r>
    <r>
      <rPr>
        <b/>
        <sz val="10"/>
        <rFont val="Arial"/>
        <family val="2"/>
      </rPr>
      <t>Teleskop-Kolben:</t>
    </r>
    <r>
      <rPr>
        <sz val="10"/>
        <rFont val="Arial"/>
        <family val="2"/>
      </rPr>
      <t xml:space="preserve"> 
• ganz ausfahren und mit
  Radlagerfett einfetten. 
• Kolben wieder einfahren.
</t>
    </r>
    <r>
      <rPr>
        <b/>
        <sz val="10"/>
        <rFont val="Arial"/>
        <family val="2"/>
      </rPr>
      <t>Pumpenkolben:</t>
    </r>
    <r>
      <rPr>
        <sz val="10"/>
        <rFont val="Arial"/>
        <family val="2"/>
      </rPr>
      <t xml:space="preserve"> 
• reinigen und ebenfalls einfetten.
• ganz einfahren</t>
    </r>
  </si>
  <si>
    <r>
      <rPr>
        <b/>
        <sz val="10"/>
        <rFont val="Arial"/>
        <family val="2"/>
      </rPr>
      <t>Inventar- und Zustandskontrolle</t>
    </r>
    <r>
      <rPr>
        <sz val="10"/>
        <rFont val="Arial"/>
        <family val="2"/>
      </rPr>
      <t xml:space="preserve">
Spreizer muss ca. </t>
    </r>
    <r>
      <rPr>
        <b/>
        <sz val="10"/>
        <rFont val="Arial"/>
        <family val="2"/>
      </rPr>
      <t>1 cm</t>
    </r>
    <r>
      <rPr>
        <sz val="10"/>
        <rFont val="Arial"/>
        <family val="2"/>
      </rPr>
      <t xml:space="preserve"> geöffnet sein
ALN 131-1495  4.2
Kontrolle Hydraulik und Schmierung
Hydrauliköl HLP ISO VG 15
</t>
    </r>
    <r>
      <rPr>
        <b/>
        <sz val="10"/>
        <rFont val="Arial"/>
        <family val="2"/>
      </rPr>
      <t>Wiederkehrende Prüfung</t>
    </r>
    <r>
      <rPr>
        <sz val="10"/>
        <rFont val="Arial"/>
        <family val="2"/>
      </rPr>
      <t xml:space="preserve"> und Ölwechsel durch RRSt alle</t>
    </r>
    <r>
      <rPr>
        <b/>
        <sz val="10"/>
        <rFont val="Arial"/>
        <family val="2"/>
      </rPr>
      <t xml:space="preserve"> 5 Jahre</t>
    </r>
    <r>
      <rPr>
        <sz val="10"/>
        <rFont val="Arial"/>
        <family val="2"/>
      </rPr>
      <t>.
Ausbildungszenter alle</t>
    </r>
    <r>
      <rPr>
        <b/>
        <sz val="10"/>
        <rFont val="Arial"/>
        <family val="2"/>
      </rPr>
      <t xml:space="preserve"> 2 Jahre</t>
    </r>
    <r>
      <rPr>
        <sz val="10"/>
        <rFont val="Arial"/>
        <family val="2"/>
      </rPr>
      <t xml:space="preserve">.   
</t>
    </r>
    <r>
      <rPr>
        <b/>
        <sz val="9"/>
        <rFont val="Arial"/>
        <family val="2"/>
      </rPr>
      <t xml:space="preserve">Von der RRSt plombierte Geräte müssen ab erstem Einsatz wiederkehrend geprüft werden.
</t>
    </r>
    <r>
      <rPr>
        <sz val="9"/>
        <rFont val="Arial"/>
        <family val="2"/>
      </rPr>
      <t xml:space="preserve">Erster Einsatz nach entfernen der Plombe: Eintrag Kontrollheft.
</t>
    </r>
    <r>
      <rPr>
        <sz val="10"/>
        <rFont val="Arial"/>
        <family val="2"/>
      </rPr>
      <t>Kontrolle Hochdruckschlach. Austausch nach spätestens 10 Jahren (Materialermüdung).</t>
    </r>
  </si>
  <si>
    <r>
      <rPr>
        <b/>
        <sz val="10"/>
        <rFont val="Arial"/>
        <family val="2"/>
      </rPr>
      <t>Inventar- und Zustandskontrolle</t>
    </r>
    <r>
      <rPr>
        <sz val="10"/>
        <rFont val="Arial"/>
        <family val="2"/>
      </rPr>
      <t xml:space="preserve">
Austausch der Faserprodukte nach max. </t>
    </r>
    <r>
      <rPr>
        <b/>
        <sz val="10"/>
        <rFont val="Arial"/>
        <family val="2"/>
      </rPr>
      <t>10 Jahren</t>
    </r>
  </si>
  <si>
    <r>
      <rPr>
        <b/>
        <sz val="10"/>
        <rFont val="Arial"/>
        <family val="2"/>
      </rPr>
      <t>Inventar- und Zustandskontrolle</t>
    </r>
    <r>
      <rPr>
        <sz val="10"/>
        <rFont val="Arial"/>
        <family val="2"/>
      </rPr>
      <t xml:space="preserve">
Bestehend aus:
- Wurfschnurtrommel
- 60m Edelrid Wurfschnur
- 250g Wurfbeutel</t>
    </r>
  </si>
  <si>
    <r>
      <rPr>
        <b/>
        <sz val="10"/>
        <rFont val="Arial"/>
        <family val="2"/>
      </rPr>
      <t>Inventar- und Zustandskontrolle</t>
    </r>
    <r>
      <rPr>
        <sz val="10"/>
        <rFont val="Arial"/>
        <family val="2"/>
      </rPr>
      <t xml:space="preserve">
Bezugsquelle/Lagerort für Batterien sicherstellen
4 Batterien   1,5 V
4x Feldtelefon 50 ZS
4x Kabeltrommel mit 20m Kabel mit Stecker
1x Auf- und Abspulvorrichtung</t>
    </r>
  </si>
  <si>
    <r>
      <rPr>
        <b/>
        <sz val="10"/>
        <rFont val="Arial"/>
        <family val="2"/>
      </rPr>
      <t>Inventar- und Zustandskontrolle</t>
    </r>
    <r>
      <rPr>
        <sz val="10"/>
        <rFont val="Arial"/>
        <family val="2"/>
      </rPr>
      <t xml:space="preserve">
Bezugsquelle/Lagerort für Batterien sicherstellen
3 Batterien   1,5 V
1x Telefonzentrale 85
1x Tasche mit Zubehör
1x Anschlusskasten, Linien 1 - 4
1x Kabeltrommel mit 20m Kabel mit Stecker
2x Feldtelefon 50 ZS
1x Reglement 58.100 d</t>
    </r>
  </si>
  <si>
    <r>
      <rPr>
        <b/>
        <sz val="10"/>
        <rFont val="Arial"/>
        <family val="2"/>
      </rPr>
      <t>Inventar- und Zustandskontrolle</t>
    </r>
    <r>
      <rPr>
        <sz val="10"/>
        <rFont val="Arial"/>
        <family val="2"/>
      </rPr>
      <t xml:space="preserve">
Bezugsquelle/Lagerort für Batterien sicherstellen
2 Batterien   1,5 V
Stollensprechausrüstung 99 ZS Teil B
1x  Behältereinsatz 1/2
2x  Feldtelefone 50 ZS
1x  Kabelrolle 99 ZS mit 100 m Feldkabel
1x  Erdungslitze
1x  Erdpfahl
1x  Kabeltrommel mit 200 m Feldkabel
1x  Auf- und Abspulvorrichtung
1x  Lederbeutel mit Doppelklemmen
      und Würgeklemmen
1x  Vollsichtschutzbrille </t>
    </r>
  </si>
  <si>
    <r>
      <rPr>
        <b/>
        <sz val="10"/>
        <rFont val="Arial"/>
        <family val="2"/>
      </rPr>
      <t xml:space="preserve">Inventar- und Zustandskontrolle
</t>
    </r>
    <r>
      <rPr>
        <sz val="10"/>
        <rFont val="Arial"/>
        <family val="2"/>
      </rPr>
      <t xml:space="preserve">
Bezugsquelle/Lagerort für Batterien sicherstellen
Stollensprechausrüstung 99 ZS Teil A
2x  Behältereinsätze 1/2
1x  Helmsprechgarnitur 99 ZS 
      mit Anschlusskasten und Hosengurt
1x  Stirnlampe „Petzl“ mit Brusttasche komplett
1x  Lautsprecherstation 99 ZS
1x  Benutzerhandbuch
1 Batterie 9 V / 1 Batterie 4,5 V / 9 Batterien  1,5 V </t>
    </r>
  </si>
  <si>
    <r>
      <rPr>
        <b/>
        <sz val="10"/>
        <rFont val="Arial"/>
        <family val="2"/>
      </rPr>
      <t>Inventar- und Zustandskontrolle</t>
    </r>
    <r>
      <rPr>
        <sz val="10"/>
        <rFont val="Arial"/>
        <family val="2"/>
      </rPr>
      <t xml:space="preserve">
Kontrolle Helme auf Beschädigungen
• 6  Schutzhelme, weiss mit
      Lampenhalterung Gr.53 - 63 
• 1  Behältereinsatz, ¼ - Grösse mit
• 6  Stirnlampen mit Brusttasche
• 6  Vollsichtschutzbrillen mit 
      Schachtel 
• 3  Schachteln mit je 
      10 Staubmasken
</t>
    </r>
    <r>
      <rPr>
        <b/>
        <sz val="10"/>
        <rFont val="Arial"/>
        <family val="2"/>
      </rPr>
      <t xml:space="preserve"> (alle Batterien ausgebaut - 6 Stk. 4.5V)</t>
    </r>
  </si>
  <si>
    <r>
      <rPr>
        <b/>
        <sz val="10"/>
        <rFont val="Arial"/>
        <family val="2"/>
      </rPr>
      <t>Inventar- und Zustandskontrolle</t>
    </r>
    <r>
      <rPr>
        <sz val="10"/>
        <rFont val="Arial"/>
        <family val="2"/>
      </rPr>
      <t xml:space="preserve">
Kontrolle Seile auf Unversehrtheit durch Sachkundigen (jährlich)
• 3  Rettungsleinen </t>
    </r>
    <r>
      <rPr>
        <b/>
        <sz val="10"/>
        <rFont val="Symbol"/>
        <family val="1"/>
        <charset val="2"/>
      </rPr>
      <t>Æ</t>
    </r>
    <r>
      <rPr>
        <b/>
        <sz val="10"/>
        <rFont val="Arial"/>
        <family val="2"/>
      </rPr>
      <t xml:space="preserve"> </t>
    </r>
    <r>
      <rPr>
        <sz val="10"/>
        <rFont val="Arial"/>
        <family val="2"/>
      </rPr>
      <t xml:space="preserve">11 mm x 15 m
      mit Karabinerhaken
• 4 Zugseile </t>
    </r>
    <r>
      <rPr>
        <b/>
        <sz val="10"/>
        <rFont val="Symbol"/>
        <family val="1"/>
        <charset val="2"/>
      </rPr>
      <t>Æ</t>
    </r>
    <r>
      <rPr>
        <sz val="10"/>
        <rFont val="Arial"/>
        <family val="2"/>
      </rPr>
      <t xml:space="preserve"> 9 mm x 15 m oliv,
      mit Karabinerhaken
• 5 Seile </t>
    </r>
    <r>
      <rPr>
        <b/>
        <sz val="10"/>
        <rFont val="Symbol"/>
        <family val="1"/>
        <charset val="2"/>
      </rPr>
      <t>Æ</t>
    </r>
    <r>
      <rPr>
        <sz val="10"/>
        <rFont val="Arial"/>
        <family val="2"/>
      </rPr>
      <t xml:space="preserve"> 9 mm x 1,2 m oliv,
      mit Karabinerhaken
• 2 Umlenkrollen Tragkraft 3t
• 1 Funkenschutzdecke 
      (Feuerlöschdecke) 1,6 x 2 m</t>
    </r>
  </si>
  <si>
    <r>
      <rPr>
        <b/>
        <sz val="10"/>
        <rFont val="Arial"/>
        <family val="2"/>
      </rPr>
      <t xml:space="preserve">Inventar- und Zustandskontrolle
</t>
    </r>
    <r>
      <rPr>
        <sz val="10"/>
        <rFont val="Arial"/>
        <family val="2"/>
      </rPr>
      <t xml:space="preserve">
• 6 Gelenkschoner (Kniesch.), Paar
• 6 Ellenbogenschoner, Paar</t>
    </r>
  </si>
  <si>
    <r>
      <rPr>
        <b/>
        <sz val="10"/>
        <rFont val="Arial"/>
        <family val="2"/>
      </rPr>
      <t>Inventar- und Zustandskontrolle</t>
    </r>
    <r>
      <rPr>
        <sz val="10"/>
        <rFont val="Arial"/>
        <family val="2"/>
      </rPr>
      <t xml:space="preserve">
• 5 Kanalstreben</t>
    </r>
  </si>
  <si>
    <r>
      <rPr>
        <b/>
        <sz val="10"/>
        <rFont val="Arial"/>
        <family val="2"/>
      </rPr>
      <t>Inventar- und Zustandskontrolle</t>
    </r>
    <r>
      <rPr>
        <sz val="10"/>
        <rFont val="Arial"/>
        <family val="2"/>
      </rPr>
      <t xml:space="preserve">
• 3 Pickel
• 3 Spaten
• 3 Klappspaten
• 3 Handbeile</t>
    </r>
  </si>
  <si>
    <r>
      <rPr>
        <b/>
        <sz val="10"/>
        <rFont val="Arial"/>
        <family val="2"/>
      </rPr>
      <t>Inventar- und Zustandskontrolle</t>
    </r>
    <r>
      <rPr>
        <sz val="10"/>
        <rFont val="Arial"/>
        <family val="2"/>
      </rPr>
      <t xml:space="preserve">
Holzkiste 1090 x 230 x 232 
• Verankerungsschiene (Loch-
schiene für Verankerungsstäbe)
• 2 Schäckel verschraubbar
• 2 Schäckel mit Steckbolzen
• 8 Verankerungsstäbe 1m
• Pflockzieher
• Eisenschlägel
• 6 Drahtseil-Klemmen
• Steckschlüssel 6kant
• 1 Paar Leder-Fausthandschuhe</t>
    </r>
  </si>
  <si>
    <r>
      <rPr>
        <b/>
        <sz val="10"/>
        <rFont val="Arial"/>
        <family val="2"/>
      </rPr>
      <t>Inventar- und Zustandskontrolle</t>
    </r>
    <r>
      <rPr>
        <sz val="10"/>
        <rFont val="Arial"/>
        <family val="2"/>
      </rPr>
      <t xml:space="preserve">
Sicherheitsvorschriften 1121-51</t>
    </r>
  </si>
  <si>
    <r>
      <rPr>
        <b/>
        <sz val="10"/>
        <rFont val="Arial"/>
        <family val="2"/>
      </rPr>
      <t>Inventar- und Zustandskontrolle</t>
    </r>
    <r>
      <rPr>
        <sz val="10"/>
        <rFont val="Arial"/>
        <family val="2"/>
      </rPr>
      <t xml:space="preserve">
 6 Verankerungsstäbe 80 cm</t>
    </r>
  </si>
  <si>
    <r>
      <rPr>
        <b/>
        <sz val="10"/>
        <rFont val="Arial"/>
        <family val="2"/>
      </rPr>
      <t>Inventar- und Zustandskontrolle</t>
    </r>
    <r>
      <rPr>
        <sz val="10"/>
        <rFont val="Arial"/>
        <family val="2"/>
      </rPr>
      <t xml:space="preserve">
• Handfäustel
• Steinschlägel (Spaltschlägel)
• Eisenschlägel
• 2 Spitzeisen 60 cm
• 2 Spitzeisen 30 cm
• 2 Steinbohrer (Flachmeissel)</t>
    </r>
  </si>
  <si>
    <r>
      <rPr>
        <b/>
        <sz val="10"/>
        <rFont val="Arial"/>
        <family val="2"/>
      </rPr>
      <t>Inventar- und Zustandskontrolle</t>
    </r>
    <r>
      <rPr>
        <sz val="10"/>
        <rFont val="Arial"/>
        <family val="2"/>
      </rPr>
      <t xml:space="preserve">
• 2 Beile
• Beisszange
• Hammer
• Kiste mit:
    ○ Doppelmeter
    ○ Zimmermannbleistift
    ○ Fett-Kreide blau
    ○ Nägel (diverse)
• 6 Bauklammern
• Draht 2mm (Rolle)</t>
    </r>
  </si>
  <si>
    <r>
      <t xml:space="preserve">Inventar- und Zustandskontrolle
</t>
    </r>
    <r>
      <rPr>
        <sz val="10"/>
        <rFont val="Arial"/>
        <family val="2"/>
      </rPr>
      <t>Beschädigte Beinlinge müssen sofort durch Schnittschutzhosen ersetzt werden!</t>
    </r>
  </si>
  <si>
    <r>
      <t xml:space="preserve">Inventar- und Zustandskontrolle
</t>
    </r>
    <r>
      <rPr>
        <sz val="10"/>
        <rFont val="Arial"/>
        <family val="2"/>
      </rPr>
      <t>Beschädigte Beinlinge müssen sofort  ersetzt werden!</t>
    </r>
  </si>
  <si>
    <r>
      <rPr>
        <b/>
        <sz val="10"/>
        <rFont val="Arial"/>
        <family val="2"/>
      </rPr>
      <t>Inventar- und Zustandskontrolle</t>
    </r>
    <r>
      <rPr>
        <sz val="10"/>
        <rFont val="Arial"/>
        <family val="2"/>
      </rPr>
      <t xml:space="preserve">
• Pumpe MS mit Nebeldüse
• Schlauch 5 m mit Strahlrohr 4 mm
• Pumpenständer</t>
    </r>
  </si>
  <si>
    <r>
      <rPr>
        <b/>
        <sz val="10"/>
        <rFont val="Arial"/>
        <family val="2"/>
      </rPr>
      <t>Inventar- und Zustandskontrolle</t>
    </r>
    <r>
      <rPr>
        <sz val="10"/>
        <rFont val="Arial"/>
        <family val="2"/>
      </rPr>
      <t xml:space="preserve">
Auspuffschlauch gestreckt lagern
Wichtig!
nach jedem Einsatz:
konservieren gemäss Merkblatt Nr. 10, Pt 4
</t>
    </r>
  </si>
  <si>
    <r>
      <t xml:space="preserve">
</t>
    </r>
    <r>
      <rPr>
        <b/>
        <sz val="10"/>
        <rFont val="Arial"/>
        <family val="2"/>
      </rPr>
      <t>Inventar- und Zustandskontrolle</t>
    </r>
    <r>
      <rPr>
        <sz val="10"/>
        <rFont val="Arial"/>
        <family val="2"/>
      </rPr>
      <t xml:space="preserve">
Auspuffschlauch gestreckt lagern
Wichtig!
nach jedem Einsatz:
konservieren gemäss Merkblatt Nr. 10, Pt 4
</t>
    </r>
  </si>
  <si>
    <r>
      <rPr>
        <b/>
        <sz val="10"/>
        <rFont val="Arial"/>
        <family val="2"/>
      </rPr>
      <t>Inventar- und Zustandskontrolle</t>
    </r>
    <r>
      <rPr>
        <sz val="10"/>
        <rFont val="Arial"/>
        <family val="2"/>
      </rPr>
      <t xml:space="preserve">
(Kiste offen oder min. leicht geöffnet)
- Bohrstangen auf Kopressoranhänger</t>
    </r>
  </si>
  <si>
    <r>
      <rPr>
        <b/>
        <sz val="10"/>
        <rFont val="Arial"/>
        <family val="2"/>
      </rPr>
      <t>Inventar- und Zustandskontrolle</t>
    </r>
    <r>
      <rPr>
        <sz val="10"/>
        <rFont val="Arial"/>
        <family val="2"/>
      </rPr>
      <t xml:space="preserve">
(Kiste offen oder min. leicht geöffnet)</t>
    </r>
  </si>
  <si>
    <r>
      <rPr>
        <b/>
        <sz val="10"/>
        <rFont val="Arial"/>
        <family val="2"/>
      </rPr>
      <t>Inventar- und Zustandskontrolle</t>
    </r>
    <r>
      <rPr>
        <sz val="10"/>
        <rFont val="Arial"/>
        <family val="2"/>
      </rPr>
      <t xml:space="preserve">
- GHS und Inhaltsetikette
- Sicherheitsverschluss am Einfüllstutzen</t>
    </r>
  </si>
  <si>
    <r>
      <t xml:space="preserve">Inventar- und Zustandskontrolle
Einsatzbereitschaft:
• </t>
    </r>
    <r>
      <rPr>
        <sz val="10"/>
        <rFont val="Arial"/>
        <family val="2"/>
      </rPr>
      <t xml:space="preserve">Batterieinventar für ganze
  AWITEL-Ausrüstung erstellen.
• geeignetes  </t>
    </r>
    <r>
      <rPr>
        <b/>
        <sz val="12"/>
        <rFont val="Arial"/>
        <family val="2"/>
      </rPr>
      <t xml:space="preserve">Behältnis </t>
    </r>
    <r>
      <rPr>
        <sz val="10"/>
        <rFont val="Arial"/>
        <family val="2"/>
      </rPr>
      <t xml:space="preserve"> für 
  </t>
    </r>
    <r>
      <rPr>
        <sz val="12"/>
        <rFont val="Arial"/>
        <family val="2"/>
      </rPr>
      <t>Batteriesatz</t>
    </r>
    <r>
      <rPr>
        <sz val="10"/>
        <rFont val="Arial"/>
        <family val="2"/>
      </rPr>
      <t xml:space="preserve">
  und
  </t>
    </r>
    <r>
      <rPr>
        <sz val="12"/>
        <rFont val="Arial"/>
        <family val="2"/>
      </rPr>
      <t xml:space="preserve">Reservebatteriesatz </t>
    </r>
  </si>
  <si>
    <r>
      <t>Inventar- und Zustandskontrolle</t>
    </r>
    <r>
      <rPr>
        <sz val="10"/>
        <rFont val="Arial"/>
        <family val="2"/>
      </rPr>
      <t xml:space="preserve">
pro Sortiment 12 Stück</t>
    </r>
  </si>
  <si>
    <r>
      <t>Inventar- und Zustandskontrolle</t>
    </r>
    <r>
      <rPr>
        <sz val="10"/>
        <rFont val="Arial"/>
        <family val="2"/>
      </rPr>
      <t xml:space="preserve">
pro Sortiment 5 Stück</t>
    </r>
  </si>
  <si>
    <r>
      <t>Kompressor 90</t>
    </r>
    <r>
      <rPr>
        <sz val="10"/>
        <rFont val="Arial"/>
        <family val="2"/>
      </rPr>
      <t xml:space="preserve">
mit Transportwagen und Zubehör</t>
    </r>
    <r>
      <rPr>
        <b/>
        <sz val="10"/>
        <rFont val="Arial"/>
        <family val="2"/>
      </rPr>
      <t xml:space="preserve">
</t>
    </r>
    <r>
      <rPr>
        <b/>
        <sz val="12"/>
        <rFont val="Arial"/>
        <family val="2"/>
      </rPr>
      <t>einsatzbereit</t>
    </r>
    <r>
      <rPr>
        <b/>
        <sz val="10"/>
        <rFont val="Arial"/>
        <family val="2"/>
      </rPr>
      <t xml:space="preserve">
</t>
    </r>
  </si>
  <si>
    <r>
      <t xml:space="preserve">Materialforum SMZM
ECOTRADE Group GmbH
</t>
    </r>
    <r>
      <rPr>
        <sz val="10"/>
        <rFont val="Arial"/>
        <family val="2"/>
      </rPr>
      <t>Bahnhofstrasse 35
8864 Reichenburg
055 212 72 72
www.ecotrade-group.com</t>
    </r>
  </si>
  <si>
    <r>
      <t xml:space="preserve">• Ist Entladezeit &lt; 3h: erneut einen
  Lade- / Entladezyklus machen. 
• Ist Entladezeit erneut &lt; 3h, so muss
  der Elektrolyt ersetzt/entsorgt
  werden
</t>
    </r>
    <r>
      <rPr>
        <sz val="10"/>
        <color rgb="FFFF0000"/>
        <rFont val="Arial"/>
        <family val="2"/>
      </rPr>
      <t>Rundschreiben  0302-01  31. 3. 06.  Entsorgung durch BABS.??</t>
    </r>
    <r>
      <rPr>
        <sz val="10"/>
        <rFont val="Arial"/>
        <family val="2"/>
      </rPr>
      <t xml:space="preserve">
1 Sammelstelle pro Kanton</t>
    </r>
  </si>
  <si>
    <r>
      <t xml:space="preserve">Checkliste SUVA 44026.d 
</t>
    </r>
    <r>
      <rPr>
        <sz val="10"/>
        <rFont val="Arial"/>
        <family val="2"/>
      </rPr>
      <t>Kontrollformular MAKK</t>
    </r>
  </si>
  <si>
    <r>
      <t xml:space="preserve">Mast Tauchpumpe T6L
</t>
    </r>
    <r>
      <rPr>
        <sz val="10"/>
        <rFont val="Arial"/>
        <family val="2"/>
      </rPr>
      <t>1x Kabelhalter mit
     Ringschlüssel
2x Storzschlüssel
1x Druckschlauch 15 m
1x Auslaufrohr C verz. mit C Festkupplung (Druckvernichter)
1x Schlaucknickschutz
1x Seilschlauchhalter
1x Arbeitsleine 20m 
     mit Karabiner
1x Drahtgitterkorb</t>
    </r>
  </si>
  <si>
    <r>
      <t xml:space="preserve">Motorseilzuggerät 1,6 kN, (HIT-TRAC 16B)
inkl. Zubehör
</t>
    </r>
    <r>
      <rPr>
        <sz val="10"/>
        <rFont val="Arial"/>
        <family val="2"/>
      </rPr>
      <t>3x Schäkel 3,3 t
2x Sicherheitslasthaken  
1x Seilflasche AL-A 32 
1x Klemmkeil CONI-KLAM EC14
2x Drahtseilstruppe 4 m
2x Rundschlingen 2 t
1x Seil, 11,2 mm x 60 m mit
Oesenhaken auf Haspel</t>
    </r>
  </si>
  <si>
    <r>
      <rPr>
        <b/>
        <sz val="10"/>
        <rFont val="Arial"/>
        <family val="2"/>
      </rPr>
      <t>Inventar- und Zustandskontrolle</t>
    </r>
    <r>
      <rPr>
        <sz val="10"/>
        <rFont val="Arial"/>
        <family val="2"/>
      </rPr>
      <t xml:space="preserve">
Auf Beschädigung und feste Verschraubung kontrollieren.</t>
    </r>
  </si>
  <si>
    <r>
      <t>Materialforum SMZM
Thomi + Co AG</t>
    </r>
    <r>
      <rPr>
        <sz val="10"/>
        <rFont val="Arial"/>
        <family val="2"/>
      </rPr>
      <t xml:space="preserve">
Rütschelenstrasse 1
4932  Lotzwil
062 919 83 83
www.thomi.com</t>
    </r>
  </si>
  <si>
    <t>Habegger Maschinenfabrik AG
Mittlere Strasse 66
3600 Thun
033 225 44 44 
www.habegger-hit.ch</t>
  </si>
  <si>
    <t>Firma Carl Stahl AG Schweiz www.carlstahl.ch
Bestell-Nr. 5183.C1.16 CHF 107.20 (21.07.2017)</t>
  </si>
  <si>
    <t>Firma Jakob AG in Trubschachen,  www.jakob.com
Bei der Firma Jakob AG ist sie für CHF 378.- zu haben.</t>
  </si>
  <si>
    <t>Diese sind nicht auf dem Materialforum erhältlich. Möglicher Bezugsort z.B. www.growag.ch. Es sind Kernmantelseile mit geringer Dehnung (Statikseil) nach EN 1891 A zu beschaffen. 
Kosten pro Stück: ca.CHF 70.- gelb / schwarze Ausführung (Stand Juli 2017).</t>
  </si>
  <si>
    <t xml:space="preserve">Sicherheitsvorschriften 1121-51 </t>
  </si>
  <si>
    <t>Ein Set à 4 Auftriebskörper kostet ca. Fr. 63.-.
Lanz-Anliker AG | Allmendstrasse 12 | 4938 Rohrbach | Schweiz | Tel +41 62 957 90 10 | Fax +41 62 957 90 15 | info@lanz-anliker.ch</t>
  </si>
  <si>
    <t>Benutzerhinweise</t>
  </si>
  <si>
    <t xml:space="preserve">Weiter kann das Ablaufjahr für ein Artikel bereits bei der Beschaffung eingetragen werden. Zum Beispiel können Faserprodukte für die Absturzsicherung bei Erhalt datiert werden. Die Budgetierung für eine Ersatzbeschaffung wird so erleichtert. </t>
  </si>
  <si>
    <t>• Nicht mehr weiter-verwenden, entsorgen</t>
  </si>
  <si>
    <r>
      <rPr>
        <sz val="10"/>
        <rFont val="Arial"/>
        <family val="2"/>
      </rPr>
      <t xml:space="preserve">• </t>
    </r>
    <r>
      <rPr>
        <b/>
        <sz val="10"/>
        <rFont val="Arial"/>
        <family val="2"/>
      </rPr>
      <t xml:space="preserve">Schutzhelm
  </t>
    </r>
    <r>
      <rPr>
        <sz val="10"/>
        <rFont val="Arial"/>
        <family val="2"/>
      </rPr>
      <t>mit Gehör und
  Gesichtsschutz</t>
    </r>
  </si>
  <si>
    <r>
      <t xml:space="preserve">Sollte jemand diese Artikel noch im Bestand haben, können sie einfach Kopiert und im Titelblatt "ICL" 
eingefügt werden. </t>
    </r>
    <r>
      <rPr>
        <b/>
        <sz val="10"/>
        <rFont val="Arial"/>
        <family val="2"/>
      </rPr>
      <t>Eine Weiterverwendung ist aber nur zulässig, wenn keine Sicherheitsvorschriften verletzt werden.</t>
    </r>
  </si>
  <si>
    <t xml:space="preserve">Anlagebezogenes Material finden Sie im entsprechenden Arbeitsblatt in der Regel wird die Instandhaltung über die UCL (Unterhaltscheckliste Anlagewart) sichergestellt. </t>
  </si>
  <si>
    <t>xx.xxx.xx.xx
xx.xxx.xx.xx
xx.xxx.xx.xx
xx.xxx.xx.xx
xx.xxx.xx.xx</t>
  </si>
  <si>
    <r>
      <t xml:space="preserve">Inventar und Zustandskontrolle
</t>
    </r>
    <r>
      <rPr>
        <sz val="10"/>
        <rFont val="Arial"/>
        <family val="2"/>
      </rPr>
      <t xml:space="preserve">EN 397 / EN 352-3
Der Schutzhelm verfügt über einen Uvicator Sensor (UV-Indikator), welcher anzeigt wann ein Helm ausgetauscht werden muss. 
Rot = gut
Weiss = Helm austauschen 
Spätestens nach 5 Jahren müssen sie aber so oder so ersetzt werden (Herstellerangabe). 
</t>
    </r>
    <r>
      <rPr>
        <b/>
        <sz val="10"/>
        <rFont val="Arial"/>
        <family val="2"/>
      </rPr>
      <t>Reinigung</t>
    </r>
    <r>
      <rPr>
        <sz val="10"/>
        <rFont val="Arial"/>
        <family val="2"/>
      </rPr>
      <t xml:space="preserve"> ausschliesslich mit Seifenwasser
</t>
    </r>
    <r>
      <rPr>
        <b/>
        <sz val="10"/>
        <rFont val="Arial"/>
        <family val="2"/>
      </rPr>
      <t>Desinfektion</t>
    </r>
    <r>
      <rPr>
        <sz val="10"/>
        <rFont val="Arial"/>
        <family val="2"/>
      </rPr>
      <t xml:space="preserve"> mit Sanosil 5003 od. AlphaGuard</t>
    </r>
  </si>
  <si>
    <r>
      <rPr>
        <b/>
        <sz val="10"/>
        <rFont val="Arial"/>
        <family val="2"/>
      </rPr>
      <t>Inventar und Zustandskontrolle</t>
    </r>
    <r>
      <rPr>
        <sz val="10"/>
        <rFont val="Arial"/>
        <family val="2"/>
      </rPr>
      <t xml:space="preserve">
• Funkgerätadapter
• Schutzkappe für 
  Funkgerätestecker
• Schutzkappe für TNC-Kupplung
Der Funkgeräteadapter ist stets sauber zu halten, um unnötige Störungen zu vermeiden. Dies betrifft insbesondere die elektrischen Kontakte. </t>
    </r>
  </si>
  <si>
    <r>
      <rPr>
        <b/>
        <sz val="10"/>
        <color indexed="63"/>
        <rFont val="Arial"/>
        <family val="2"/>
      </rPr>
      <t>Inventar- und Zustandskontrolle</t>
    </r>
    <r>
      <rPr>
        <sz val="10"/>
        <color indexed="63"/>
        <rFont val="Arial"/>
        <family val="2"/>
      </rPr>
      <t xml:space="preserve">
• Treibstoff auswechseln
</t>
    </r>
    <r>
      <rPr>
        <sz val="10"/>
        <color rgb="FFFF0000"/>
        <rFont val="Arial"/>
        <family val="2"/>
      </rPr>
      <t xml:space="preserve">
</t>
    </r>
    <r>
      <rPr>
        <sz val="10"/>
        <color theme="1"/>
        <rFont val="Arial"/>
        <family val="2"/>
      </rPr>
      <t>•</t>
    </r>
    <r>
      <rPr>
        <b/>
        <sz val="10"/>
        <color theme="1"/>
        <rFont val="Arial"/>
        <family val="2"/>
      </rPr>
      <t xml:space="preserve"> Probelauf </t>
    </r>
    <r>
      <rPr>
        <sz val="10"/>
        <color theme="1"/>
        <rFont val="Arial"/>
        <family val="2"/>
      </rPr>
      <t>Eintrag in Kontrollheft
  (Problauf mit Wasser durchführen)</t>
    </r>
    <r>
      <rPr>
        <sz val="10"/>
        <color indexed="63"/>
        <rFont val="Arial"/>
        <family val="2"/>
      </rPr>
      <t xml:space="preserve">
• Ölwechsel 
  alle 5 Jahre oder 
  200 Betriebstunden
  SAE 10 W-40  (1,1 Liter)</t>
    </r>
  </si>
  <si>
    <r>
      <rPr>
        <b/>
        <sz val="10"/>
        <rFont val="Arial"/>
        <family val="2"/>
      </rPr>
      <t xml:space="preserve">Inventar- und Zustandskontrolle
</t>
    </r>
    <r>
      <rPr>
        <sz val="10"/>
        <color theme="1"/>
        <rFont val="Arial"/>
        <family val="2"/>
      </rPr>
      <t xml:space="preserve">Schläuche auf Alterung und Verschleiss kontrollieren </t>
    </r>
    <r>
      <rPr>
        <sz val="10"/>
        <rFont val="Arial"/>
        <family val="2"/>
      </rPr>
      <t xml:space="preserve">
Schläuche, Druckminderer und Brenner müssen mindestens alle </t>
    </r>
    <r>
      <rPr>
        <b/>
        <sz val="10"/>
        <rFont val="Arial"/>
        <family val="2"/>
      </rPr>
      <t>5 Jahre</t>
    </r>
    <r>
      <rPr>
        <sz val="10"/>
        <rFont val="Arial"/>
        <family val="2"/>
      </rPr>
      <t xml:space="preserve"> durch geschultes Fachpersonal revidiert werden.</t>
    </r>
    <r>
      <rPr>
        <b/>
        <sz val="10"/>
        <rFont val="Arial"/>
        <family val="2"/>
      </rPr>
      <t xml:space="preserve"> </t>
    </r>
    <r>
      <rPr>
        <sz val="10"/>
        <rFont val="Arial"/>
        <family val="2"/>
      </rPr>
      <t xml:space="preserve">
</t>
    </r>
    <r>
      <rPr>
        <b/>
        <sz val="10"/>
        <rFont val="Arial"/>
        <family val="2"/>
      </rPr>
      <t>Flaschen und Reserveflasche
Acetylen + Sauerstoff 4 l:</t>
    </r>
    <r>
      <rPr>
        <sz val="10"/>
        <rFont val="Arial"/>
        <family val="2"/>
      </rPr>
      <t xml:space="preserve">
Lagerung stehend, gegen Sturz gesichert.
</t>
    </r>
    <r>
      <rPr>
        <b/>
        <sz val="10"/>
        <rFont val="Arial"/>
        <family val="2"/>
      </rPr>
      <t>Sicherheitsprüfung alle 10 Jahre.</t>
    </r>
  </si>
  <si>
    <r>
      <rPr>
        <b/>
        <sz val="10"/>
        <color theme="1"/>
        <rFont val="Arial"/>
        <family val="2"/>
      </rPr>
      <t>Materialforum SMZM</t>
    </r>
    <r>
      <rPr>
        <sz val="10"/>
        <color theme="1"/>
        <rFont val="Arial"/>
        <family val="2"/>
      </rPr>
      <t xml:space="preserve">
</t>
    </r>
    <r>
      <rPr>
        <b/>
        <sz val="10"/>
        <color theme="1"/>
        <rFont val="Arial"/>
        <family val="2"/>
      </rPr>
      <t>3M (Schweiz) GmbH</t>
    </r>
    <r>
      <rPr>
        <sz val="10"/>
        <color theme="1"/>
        <rFont val="Arial"/>
        <family val="2"/>
      </rPr>
      <t xml:space="preserve">
Eggstrasse 93
8803 Rüschlikon
044 724 92 62
www.2m.com</t>
    </r>
  </si>
  <si>
    <t>Checkliste SUVA 44026.d 
Kontrollformular MAKK</t>
  </si>
  <si>
    <r>
      <t>Zeltblache</t>
    </r>
    <r>
      <rPr>
        <sz val="10"/>
        <color theme="1"/>
        <rFont val="Arial"/>
        <family val="2"/>
      </rPr>
      <t xml:space="preserve">  180X180</t>
    </r>
  </si>
  <si>
    <r>
      <rPr>
        <b/>
        <sz val="10"/>
        <color theme="1"/>
        <rFont val="Arial"/>
        <family val="2"/>
      </rPr>
      <t>Möglicher Bezugsort der Rettungsleinen</t>
    </r>
    <r>
      <rPr>
        <sz val="10"/>
        <color theme="1"/>
        <rFont val="Arial"/>
        <family val="2"/>
      </rPr>
      <t xml:space="preserve">
z.B. www.growag.ch. 
Es sind Kernmantelseile mit geringer Dehnung (Statikseil) nach EN 1891 A zu beschaffen.
Kosten pro Stück: ca.CHF 70.- gelb / schwarze Ausführung (Stand Juli 2017).</t>
    </r>
  </si>
  <si>
    <r>
      <t xml:space="preserve">Material und Geräte des Unterstützungszuges 1508-00-1-10
• </t>
    </r>
    <r>
      <rPr>
        <b/>
        <sz val="10"/>
        <color theme="1"/>
        <rFont val="Arial"/>
        <family val="2"/>
      </rPr>
      <t>Rettungsleinen dürfen nach
  10 Jahren nicht mehr für die
  Sicherung / Rettung von 
  Personen  verwendet werden.</t>
    </r>
    <r>
      <rPr>
        <sz val="10"/>
        <color theme="1"/>
        <rFont val="Arial"/>
        <family val="2"/>
      </rPr>
      <t xml:space="preserve"> 
• Sicherheitsvorschriften 1121-51 
   ergänzen</t>
    </r>
  </si>
  <si>
    <t xml:space="preserve"> SpanSet AG
 Eichbüelstrasse 31
 8618 Oetwil am See 
Telefon +41 (0)44 929 70 70
Fax +41 (0)44 929 70 71 
info@spanset.ch
www.spanset.ch 
</t>
  </si>
  <si>
    <r>
      <t xml:space="preserve">Inventar- und Zustandskontrolle
</t>
    </r>
    <r>
      <rPr>
        <sz val="10"/>
        <rFont val="Arial"/>
        <family val="2"/>
      </rPr>
      <t xml:space="preserve">
Treibstoff nur ersetzen wenn Gerät nicht im Einsatz war.
Sichtkontrolle auf Deformationen, Beschädigung, Risse oder Dratbrüche
</t>
    </r>
    <r>
      <rPr>
        <b/>
        <sz val="10"/>
        <rFont val="Arial"/>
        <family val="2"/>
      </rPr>
      <t xml:space="preserve">
</t>
    </r>
    <r>
      <rPr>
        <b/>
        <sz val="10"/>
        <color theme="1"/>
        <rFont val="Arial"/>
        <family val="2"/>
      </rPr>
      <t>Gerät, Seil und Zubehör muss alle 
2 Jahre durch Hersteller oder autorisierte Stelle geprüft werden.</t>
    </r>
  </si>
  <si>
    <r>
      <rPr>
        <b/>
        <sz val="10"/>
        <rFont val="Arial"/>
        <family val="2"/>
      </rPr>
      <t>Inventar- und Zustandskontrolle</t>
    </r>
    <r>
      <rPr>
        <sz val="10"/>
        <rFont val="Arial"/>
        <family val="2"/>
      </rPr>
      <t xml:space="preserve">
Kontrolle auf Beschädigung, Lenkrollengängigkeit, 
Stahlseilzustand, Kettenunversehrtheit.
</t>
    </r>
    <r>
      <rPr>
        <sz val="10"/>
        <color theme="1"/>
        <rFont val="Arial"/>
        <family val="2"/>
      </rPr>
      <t>Eine jährliche Sachkundenprüfung der Winde wird empfohlen.</t>
    </r>
  </si>
  <si>
    <r>
      <rPr>
        <b/>
        <sz val="10"/>
        <rFont val="Arial"/>
        <family val="2"/>
      </rPr>
      <t>Inventar- und Zustandskontrolle</t>
    </r>
    <r>
      <rPr>
        <sz val="10"/>
        <rFont val="Arial"/>
        <family val="2"/>
      </rPr>
      <t xml:space="preserve">
Kontrolle auf Beschädigung, Lenkrollengängigkeit, 
Stahlseilzustand, Kettenunversertheit
</t>
    </r>
    <r>
      <rPr>
        <sz val="10"/>
        <color theme="1"/>
        <rFont val="Arial"/>
        <family val="2"/>
      </rPr>
      <t xml:space="preserve">
Eine jährliche Sachkundenprüfung Winde wird empfohlen.</t>
    </r>
  </si>
  <si>
    <r>
      <rPr>
        <b/>
        <sz val="10"/>
        <rFont val="Arial"/>
        <family val="2"/>
      </rPr>
      <t>Inventar- und Zustandskontrolle</t>
    </r>
    <r>
      <rPr>
        <sz val="10"/>
        <rFont val="Arial"/>
        <family val="2"/>
      </rPr>
      <t xml:space="preserve">
Brennstoff auswechseln wenn nicht in Gebrauch
</t>
    </r>
    <r>
      <rPr>
        <sz val="10"/>
        <color theme="1"/>
        <rFont val="Arial"/>
        <family val="2"/>
      </rPr>
      <t>Aggregat immer am Schwebeladegerät angeschlossen!</t>
    </r>
    <r>
      <rPr>
        <sz val="10"/>
        <rFont val="Arial"/>
        <family val="2"/>
      </rPr>
      <t xml:space="preserve">
</t>
    </r>
    <r>
      <rPr>
        <b/>
        <sz val="10"/>
        <rFont val="Arial"/>
        <family val="2"/>
      </rPr>
      <t>Ölwechsel</t>
    </r>
    <r>
      <rPr>
        <sz val="10"/>
        <rFont val="Arial"/>
        <family val="2"/>
      </rPr>
      <t xml:space="preserve">
SAE 10 W-40   0,8 l
Erster Ölwechsel nach 20 Betriebsstunden.
Weitere Ölwechsel nach 200 Betriebsstunden spätestens nach 5 Jahren Hydraulikfilterelement nach 200 Betriebsstunden wechseln. </t>
    </r>
  </si>
  <si>
    <r>
      <t xml:space="preserve">Materialforum SMZM
Terrasystems AG
</t>
    </r>
    <r>
      <rPr>
        <sz val="10"/>
        <color theme="1"/>
        <rFont val="Arial"/>
        <family val="2"/>
      </rPr>
      <t>Wengistrasse 35
3257 Grossaffoltern
Tel. +41 31 724 33 44
Fax +41 31 724 33 45
info@terrasystems.ch
www.terrasystems.ch</t>
    </r>
  </si>
  <si>
    <r>
      <t xml:space="preserve">Inventar- und Zustandskontrolle
</t>
    </r>
    <r>
      <rPr>
        <sz val="10"/>
        <color theme="1"/>
        <rFont val="Arial"/>
        <family val="2"/>
      </rPr>
      <t>jährliche Prüfung der elektrischen Sicherheit nach DIN VDE 0702 wird empfohlen!</t>
    </r>
  </si>
  <si>
    <r>
      <t xml:space="preserve">BABS, Merkblatt Nr. 23
</t>
    </r>
    <r>
      <rPr>
        <sz val="10"/>
        <color theme="1"/>
        <rFont val="Arial"/>
        <family val="2"/>
      </rPr>
      <t xml:space="preserve">Das BABS  empfiehlt die AWITEL  in einem Rhythmus von 5 Jahren durch die RUAG kontrollieren zu lassen.
</t>
    </r>
    <r>
      <rPr>
        <b/>
        <sz val="10"/>
        <color theme="1"/>
        <rFont val="Arial"/>
        <family val="2"/>
      </rPr>
      <t>Kontaktadresse:</t>
    </r>
    <r>
      <rPr>
        <sz val="10"/>
        <color theme="1"/>
        <rFont val="Arial"/>
        <family val="2"/>
      </rPr>
      <t xml:space="preserve">
</t>
    </r>
    <r>
      <rPr>
        <b/>
        <sz val="10"/>
        <color theme="1"/>
        <rFont val="Arial"/>
        <family val="2"/>
      </rPr>
      <t>RUAG Schweiz AG</t>
    </r>
    <r>
      <rPr>
        <sz val="10"/>
        <color theme="1"/>
        <rFont val="Arial"/>
        <family val="2"/>
      </rPr>
      <t xml:space="preserve">
RUAG Defence
Gersauerstrasse 71
6440 Brunnen
</t>
    </r>
  </si>
  <si>
    <r>
      <rPr>
        <b/>
        <sz val="10"/>
        <rFont val="Arial"/>
        <family val="2"/>
      </rPr>
      <t>Bausortiment I-76</t>
    </r>
    <r>
      <rPr>
        <sz val="10"/>
        <rFont val="Arial"/>
        <family val="2"/>
      </rPr>
      <t xml:space="preserve">
• Rucksack mit Inhalt
• 2 Gabelstange 3-teilig
• Schiebeleiter 3,1 m
• 7 Schutzhelme
• 3 Warnwesten</t>
    </r>
  </si>
  <si>
    <r>
      <rPr>
        <b/>
        <sz val="10"/>
        <rFont val="Arial"/>
        <family val="2"/>
      </rPr>
      <t>Inventar und Zustandskontrolle</t>
    </r>
    <r>
      <rPr>
        <sz val="10"/>
        <rFont val="Arial"/>
        <family val="2"/>
      </rPr>
      <t xml:space="preserve">
Jährliche Prüfung durch eine Person mit Fachkenntnissen, Prüfung laut Herstellerangaben.</t>
    </r>
  </si>
  <si>
    <r>
      <t xml:space="preserve">Inventar- und Zustandskontrolle
</t>
    </r>
    <r>
      <rPr>
        <b/>
        <strike/>
        <sz val="10"/>
        <rFont val="Arial"/>
        <family val="2"/>
      </rPr>
      <t xml:space="preserve">
</t>
    </r>
    <r>
      <rPr>
        <sz val="10"/>
        <rFont val="Arial"/>
        <family val="2"/>
      </rPr>
      <t>Die Dichtigkeitsprüfung der Wellenabdichtung gemäss Punkt 3.1.7 der Fachunterlage durchführen.</t>
    </r>
    <r>
      <rPr>
        <sz val="10"/>
        <color rgb="FFFF0000"/>
        <rFont val="Arial"/>
        <family val="2"/>
      </rPr>
      <t xml:space="preserve">
</t>
    </r>
    <r>
      <rPr>
        <sz val="10"/>
        <color theme="1"/>
        <rFont val="Arial"/>
        <family val="2"/>
      </rPr>
      <t>jährliche Prüfung der elektrischen Sicherheit nach DIN VDE 0702 wird empfohlen!</t>
    </r>
  </si>
  <si>
    <r>
      <rPr>
        <b/>
        <sz val="10"/>
        <rFont val="Arial"/>
        <family val="2"/>
      </rPr>
      <t>Inventar- und Zustandskontrolle</t>
    </r>
    <r>
      <rPr>
        <sz val="10"/>
        <rFont val="Arial"/>
        <family val="2"/>
      </rPr>
      <t xml:space="preserve">
</t>
    </r>
    <r>
      <rPr>
        <b/>
        <sz val="10"/>
        <color theme="1"/>
        <rFont val="Arial"/>
        <family val="2"/>
      </rPr>
      <t>Treibstoff</t>
    </r>
    <r>
      <rPr>
        <sz val="10"/>
        <color theme="1"/>
        <rFont val="Arial"/>
        <family val="2"/>
      </rPr>
      <t xml:space="preserve"> nur ersetzen wenn Gerät nicht im Einsatz war.</t>
    </r>
    <r>
      <rPr>
        <sz val="10"/>
        <color rgb="FFFF0000"/>
        <rFont val="Arial"/>
        <family val="2"/>
      </rPr>
      <t xml:space="preserve">
</t>
    </r>
    <r>
      <rPr>
        <sz val="10"/>
        <rFont val="Arial"/>
        <family val="2"/>
      </rPr>
      <t xml:space="preserve">
</t>
    </r>
    <r>
      <rPr>
        <b/>
        <sz val="10"/>
        <rFont val="Arial"/>
        <family val="2"/>
      </rPr>
      <t>Kettenschmieröl:</t>
    </r>
    <r>
      <rPr>
        <sz val="10"/>
        <rFont val="Arial"/>
        <family val="2"/>
      </rPr>
      <t xml:space="preserve">
biologisch abbaubares Öl verwenden.</t>
    </r>
  </si>
  <si>
    <r>
      <rPr>
        <b/>
        <sz val="10"/>
        <rFont val="Arial"/>
        <family val="2"/>
      </rPr>
      <t>Inventar- und Zustandskontrolle</t>
    </r>
    <r>
      <rPr>
        <sz val="10"/>
        <rFont val="Arial"/>
        <family val="2"/>
      </rPr>
      <t xml:space="preserve">
</t>
    </r>
    <r>
      <rPr>
        <sz val="10"/>
        <color theme="1"/>
        <rFont val="Arial"/>
        <family val="2"/>
      </rPr>
      <t xml:space="preserve">
</t>
    </r>
    <r>
      <rPr>
        <b/>
        <sz val="10"/>
        <color theme="1"/>
        <rFont val="Arial"/>
        <family val="2"/>
      </rPr>
      <t>Treibstoff</t>
    </r>
    <r>
      <rPr>
        <sz val="10"/>
        <color theme="1"/>
        <rFont val="Arial"/>
        <family val="2"/>
      </rPr>
      <t xml:space="preserve"> nur ersetzen wenn Gerät nicht im Einsatz war.</t>
    </r>
    <r>
      <rPr>
        <sz val="10"/>
        <color rgb="FFFF0000"/>
        <rFont val="Arial"/>
        <family val="2"/>
      </rPr>
      <t xml:space="preserve">
</t>
    </r>
    <r>
      <rPr>
        <sz val="10"/>
        <rFont val="Arial"/>
        <family val="2"/>
      </rPr>
      <t xml:space="preserve">
</t>
    </r>
    <r>
      <rPr>
        <b/>
        <sz val="10"/>
        <rFont val="Arial"/>
        <family val="2"/>
      </rPr>
      <t>Kettenschmieröl:</t>
    </r>
    <r>
      <rPr>
        <sz val="10"/>
        <rFont val="Arial"/>
        <family val="2"/>
      </rPr>
      <t xml:space="preserve">
biologisch abbaubares Öl verwenden.</t>
    </r>
  </si>
  <si>
    <r>
      <t xml:space="preserve">Schnittschutz- Bundhose
</t>
    </r>
    <r>
      <rPr>
        <sz val="10"/>
        <rFont val="Arial"/>
        <family val="2"/>
      </rPr>
      <t>EN 381-5, Schutzklasse 1</t>
    </r>
  </si>
  <si>
    <r>
      <rPr>
        <b/>
        <sz val="10"/>
        <color theme="1"/>
        <rFont val="Arial"/>
        <family val="2"/>
      </rPr>
      <t>Inventar und Zustandskontrolle</t>
    </r>
    <r>
      <rPr>
        <sz val="10"/>
        <color rgb="FFFF0000"/>
        <rFont val="Arial"/>
        <family val="2"/>
      </rPr>
      <t xml:space="preserve">
</t>
    </r>
    <r>
      <rPr>
        <sz val="10"/>
        <color rgb="FFFF0000"/>
        <rFont val="Arial"/>
        <family val="2"/>
      </rPr>
      <t xml:space="preserve">
</t>
    </r>
    <r>
      <rPr>
        <sz val="10"/>
        <color theme="1"/>
        <rFont val="Arial"/>
        <family val="2"/>
      </rPr>
      <t xml:space="preserve">Die abgelaufenen Rettungsleinen (max. 10 Jahre) müssen ersetzt werden. </t>
    </r>
    <r>
      <rPr>
        <sz val="10"/>
        <color rgb="FFFF0000"/>
        <rFont val="Arial"/>
        <family val="2"/>
      </rPr>
      <t xml:space="preserve">
</t>
    </r>
    <r>
      <rPr>
        <sz val="10"/>
        <color rgb="FFFF0000"/>
        <rFont val="Arial"/>
        <family val="2"/>
      </rPr>
      <t xml:space="preserve">
</t>
    </r>
    <r>
      <rPr>
        <sz val="10"/>
        <color theme="1"/>
        <rFont val="Arial"/>
        <family val="2"/>
      </rPr>
      <t>Die Hilfsstricke aus Hanf können entsorgt werden.</t>
    </r>
  </si>
  <si>
    <r>
      <rPr>
        <b/>
        <sz val="10"/>
        <rFont val="Arial"/>
        <family val="2"/>
      </rPr>
      <t>Inventar- und Zustandskontrolle</t>
    </r>
    <r>
      <rPr>
        <sz val="10"/>
        <rFont val="Arial"/>
        <family val="2"/>
      </rPr>
      <t xml:space="preserve">
Keine Beschädigungen oder Defekte an der Leiter. Sprossen kontrollieren. Aufstellflächen rutschsicher?
Jährliche Prüfung durch eine Person mit Fachkenntnissen, Prüfung laut Herstellerangaben.
</t>
    </r>
    <r>
      <rPr>
        <strike/>
        <sz val="10"/>
        <rFont val="Arial"/>
        <family val="2"/>
      </rPr>
      <t/>
    </r>
  </si>
  <si>
    <r>
      <rPr>
        <b/>
        <sz val="10"/>
        <rFont val="Arial"/>
        <family val="2"/>
      </rPr>
      <t>Inventar- und Zustandskontrolle</t>
    </r>
    <r>
      <rPr>
        <sz val="10"/>
        <rFont val="Arial"/>
        <family val="2"/>
      </rPr>
      <t xml:space="preserve">
</t>
    </r>
    <r>
      <rPr>
        <sz val="10"/>
        <color rgb="FFFF0000"/>
        <rFont val="Arial"/>
        <family val="2"/>
      </rPr>
      <t xml:space="preserve">
</t>
    </r>
    <r>
      <rPr>
        <sz val="10"/>
        <color theme="1"/>
        <rFont val="Arial"/>
        <family val="2"/>
      </rPr>
      <t xml:space="preserve">Gerät muss alle 5 Jahre durch Hersteller oder autorisierte Stelle geprüft werden. </t>
    </r>
  </si>
  <si>
    <t>ArtNr 61803</t>
  </si>
  <si>
    <t>ArtNr 61810</t>
  </si>
  <si>
    <t>ArtNr 58520</t>
  </si>
  <si>
    <t>Abgelaufenes Material kann zu Übungszwecken verwendet werden.</t>
  </si>
  <si>
    <t>ArtNr 58551</t>
  </si>
  <si>
    <t>ArtNr 58537</t>
  </si>
  <si>
    <t>ArtNr 62787</t>
  </si>
  <si>
    <t>ArtNr 58544</t>
  </si>
  <si>
    <t>ALN
SAP
ArtNr</t>
  </si>
  <si>
    <t>ArtNr 65412</t>
  </si>
  <si>
    <t>ArtNr 65429</t>
  </si>
  <si>
    <t>ArtNr 65788</t>
  </si>
  <si>
    <r>
      <rPr>
        <b/>
        <sz val="10"/>
        <rFont val="Arial"/>
        <family val="2"/>
      </rPr>
      <t xml:space="preserve">Inventar- und Zustandskontrolle
</t>
    </r>
    <r>
      <rPr>
        <sz val="10"/>
        <rFont val="Arial"/>
        <family val="2"/>
      </rPr>
      <t xml:space="preserve">
- Schalter 1x kurz betätigen = Standardblitz
- Schalter 2x kurz betätigen = Doppelblitz
- Schalter 3x kurz betätigen = Trippelblitz
- Schalter 1x lang betätigen = Abschalten
Batterien nicht eingesetzt lassen</t>
    </r>
  </si>
  <si>
    <t>ArtNr 65795</t>
  </si>
  <si>
    <t>ArtNr 55857</t>
  </si>
  <si>
    <r>
      <t xml:space="preserve">Wärmebehälter Frontlader beheizt
</t>
    </r>
    <r>
      <rPr>
        <b/>
        <sz val="9"/>
        <rFont val="Arial"/>
        <family val="2"/>
      </rPr>
      <t>Abmessungen:</t>
    </r>
    <r>
      <rPr>
        <sz val="9"/>
        <rFont val="Arial"/>
        <family val="2"/>
      </rPr>
      <t xml:space="preserve">
B 435 x T 688 x H 561 mm
</t>
    </r>
    <r>
      <rPr>
        <b/>
        <sz val="9"/>
        <rFont val="Arial"/>
        <family val="2"/>
      </rPr>
      <t>Füllvolumen:</t>
    </r>
    <r>
      <rPr>
        <sz val="9"/>
        <rFont val="Arial"/>
        <family val="2"/>
      </rPr>
      <t xml:space="preserve"> 52 Liter
</t>
    </r>
    <r>
      <rPr>
        <b/>
        <sz val="9"/>
        <rFont val="Arial"/>
        <family val="2"/>
      </rPr>
      <t>Einsatzbereich:</t>
    </r>
    <r>
      <rPr>
        <sz val="9"/>
        <rFont val="Arial"/>
        <family val="2"/>
      </rPr>
      <t xml:space="preserve">
 -20°C bis +100°C
</t>
    </r>
    <r>
      <rPr>
        <b/>
        <sz val="9"/>
        <rFont val="Arial"/>
        <family val="2"/>
      </rPr>
      <t>Gewicht:</t>
    </r>
    <r>
      <rPr>
        <sz val="9"/>
        <rFont val="Arial"/>
        <family val="2"/>
      </rPr>
      <t xml:space="preserve"> 17,6 kg</t>
    </r>
  </si>
  <si>
    <r>
      <t xml:space="preserve">Sortiment Speisetransportbehälter
</t>
    </r>
    <r>
      <rPr>
        <sz val="10"/>
        <rFont val="Arial"/>
        <family val="2"/>
      </rPr>
      <t>Bestehend aus:
1x Wärmebehälter 
    Frontlader unbeheizt
2x Wärmebehälter 
     Toplader unbeheizt
2x Getränkebehälter 24 l
Gastronormbehälter 
4x 1/1, 100 mm tief
2x  1/1, 200 mm tief
6x1/3, 200 mm tief
4x Flachdeckel ES 1/1
Steckdeckel wasserdicht 
2x 1/1
6x 1/3</t>
    </r>
  </si>
  <si>
    <r>
      <t xml:space="preserve">SAP </t>
    </r>
    <r>
      <rPr>
        <sz val="9"/>
        <rFont val="Arial"/>
        <family val="2"/>
      </rPr>
      <t>2548.7265</t>
    </r>
  </si>
  <si>
    <r>
      <t xml:space="preserve">SAP </t>
    </r>
    <r>
      <rPr>
        <sz val="9"/>
        <rFont val="Arial"/>
        <family val="2"/>
      </rPr>
      <t>2548.7268</t>
    </r>
    <r>
      <rPr>
        <sz val="11"/>
        <color theme="1"/>
        <rFont val="Arial"/>
        <family val="2"/>
      </rPr>
      <t/>
    </r>
  </si>
  <si>
    <r>
      <rPr>
        <b/>
        <sz val="10"/>
        <rFont val="Arial"/>
        <family val="2"/>
      </rPr>
      <t>Inventar und Zustandskontrolle</t>
    </r>
    <r>
      <rPr>
        <sz val="10"/>
        <rFont val="Arial"/>
        <family val="2"/>
      </rPr>
      <t xml:space="preserve">
Kontrolle des Ladezustands: optimal ist zwischen 40% und 80%. Wenn die Ladung unter 40% fällt, laden bis mind. 80% erreicht sind.
</t>
    </r>
    <r>
      <rPr>
        <b/>
        <sz val="10"/>
        <rFont val="Arial"/>
        <family val="2"/>
      </rPr>
      <t>Dauerladung vermeiden!</t>
    </r>
    <r>
      <rPr>
        <sz val="10"/>
        <rFont val="Arial"/>
        <family val="2"/>
      </rPr>
      <t xml:space="preserve">
Das Lebensende des Li-Ion Akkus ist erreicht, wenn die max. Lade-Kapazität kleiner als 70% geworden ist. Das bedeutet zum Beispiel, dass die Autonomie eines TPH700 bei 20 °C von 12-15 Std. auf weniger als 8 Std. zurückgeht.</t>
    </r>
  </si>
  <si>
    <r>
      <t xml:space="preserve">SAP </t>
    </r>
    <r>
      <rPr>
        <sz val="9"/>
        <rFont val="Arial"/>
        <family val="2"/>
      </rPr>
      <t>2552.0468</t>
    </r>
  </si>
  <si>
    <r>
      <t>Koffer</t>
    </r>
    <r>
      <rPr>
        <sz val="10"/>
        <rFont val="Arial"/>
        <family val="2"/>
      </rPr>
      <t xml:space="preserve"> 600x400x170 grau für 1-4 Sortimente Handfunkgeräte ZS 09</t>
    </r>
  </si>
  <si>
    <r>
      <t xml:space="preserve">SAP </t>
    </r>
    <r>
      <rPr>
        <sz val="9"/>
        <rFont val="Arial"/>
        <family val="2"/>
      </rPr>
      <t>2552.0580</t>
    </r>
    <r>
      <rPr>
        <sz val="11"/>
        <color theme="1"/>
        <rFont val="Arial"/>
        <family val="2"/>
      </rPr>
      <t/>
    </r>
  </si>
  <si>
    <r>
      <t xml:space="preserve">SAP </t>
    </r>
    <r>
      <rPr>
        <sz val="9"/>
        <rFont val="Arial"/>
        <family val="2"/>
      </rPr>
      <t>2548.7272</t>
    </r>
  </si>
  <si>
    <r>
      <t xml:space="preserve">SAP </t>
    </r>
    <r>
      <rPr>
        <sz val="9"/>
        <rFont val="Arial"/>
        <family val="2"/>
      </rPr>
      <t>2552.1037</t>
    </r>
  </si>
  <si>
    <r>
      <rPr>
        <b/>
        <sz val="10"/>
        <rFont val="Arial"/>
        <family val="2"/>
      </rPr>
      <t xml:space="preserve">Inventar- und Zustandskontrolle
</t>
    </r>
    <r>
      <rPr>
        <sz val="10"/>
        <rFont val="Arial"/>
        <family val="2"/>
      </rPr>
      <t xml:space="preserve">Schutzhelme haben ein Haltbarkeitsdatum (in der Regel </t>
    </r>
    <r>
      <rPr>
        <sz val="10"/>
        <color theme="1"/>
        <rFont val="Arial"/>
        <family val="2"/>
      </rPr>
      <t>5 Jahre)</t>
    </r>
    <r>
      <rPr>
        <sz val="10"/>
        <rFont val="Arial"/>
        <family val="2"/>
      </rPr>
      <t xml:space="preserve"> Herstellerangaben beachten - nach dessen Ablauf müssen diese ersetzt werden.</t>
    </r>
  </si>
  <si>
    <r>
      <t xml:space="preserve">Abseilvorrichtung jährliche Prüfung durch Sachkundigen
</t>
    </r>
    <r>
      <rPr>
        <b/>
        <sz val="10"/>
        <color theme="1"/>
        <rFont val="Arial"/>
        <family val="2"/>
      </rPr>
      <t>Die Schleifkorbtrage hat eine max. Einsatzzeit von 12 Jahren + 2 Jahre Lagerungszeit. Einsatzzeit läuft ab erstmaligen gebrauch.</t>
    </r>
    <r>
      <rPr>
        <b/>
        <sz val="10"/>
        <rFont val="Arial"/>
        <family val="2"/>
      </rPr>
      <t xml:space="preserve">
</t>
    </r>
    <r>
      <rPr>
        <sz val="10"/>
        <rFont val="Arial"/>
        <family val="2"/>
      </rPr>
      <t>Austausch der Faserprodukte nach</t>
    </r>
    <r>
      <rPr>
        <b/>
        <sz val="10"/>
        <rFont val="Arial"/>
        <family val="2"/>
      </rPr>
      <t xml:space="preserve"> </t>
    </r>
    <r>
      <rPr>
        <sz val="10"/>
        <rFont val="Arial"/>
        <family val="2"/>
      </rPr>
      <t xml:space="preserve">max. </t>
    </r>
    <r>
      <rPr>
        <b/>
        <sz val="10"/>
        <rFont val="Arial"/>
        <family val="2"/>
      </rPr>
      <t>10 Jahren</t>
    </r>
  </si>
  <si>
    <r>
      <t xml:space="preserve">Sortiment 
</t>
    </r>
    <r>
      <rPr>
        <b/>
        <sz val="10"/>
        <rFont val="Arial"/>
        <family val="2"/>
      </rPr>
      <t xml:space="preserve">Hebekissen
</t>
    </r>
    <r>
      <rPr>
        <sz val="10"/>
        <rFont val="Arial"/>
        <family val="2"/>
      </rPr>
      <t>Steuerarmatur in Behälter 400x300x220 mit 
2x Absperrventil
1x Anschlussschlauch
    schwarz oder grün
1x Füllschlauch rot
1x Füllschlauch gelb
1x  Pressluftadapter
1x  Betriebsanleitung
2x Hebekissen 780 x 690
2x Hebekissen 370 x 370
1x Hebekissen 255 x 200</t>
    </r>
  </si>
  <si>
    <r>
      <rPr>
        <b/>
        <sz val="10"/>
        <rFont val="Arial"/>
        <family val="2"/>
      </rPr>
      <t>Sortiment Verkehrsregelung PASSIV</t>
    </r>
    <r>
      <rPr>
        <sz val="10"/>
        <rFont val="Arial"/>
        <family val="2"/>
      </rPr>
      <t xml:space="preserve">
Kunststoff-Box 
4x Faltkegel in 
     HIP / R2,  leicht
2x Warnwesten 
2x Handschuhe weiss 
4x Armstulpen
     reflektierend 
4x Gamaschen
     reflektierend</t>
    </r>
  </si>
  <si>
    <r>
      <rPr>
        <b/>
        <sz val="10"/>
        <rFont val="Arial"/>
        <family val="2"/>
      </rPr>
      <t>Sortiment Verkehrsregelung AKTIV</t>
    </r>
    <r>
      <rPr>
        <sz val="10"/>
        <rFont val="Arial"/>
        <family val="2"/>
      </rPr>
      <t xml:space="preserve">
Kunststoff-Box
1x Ladegeräte für 
     Dauer-betrieb
1x LED-Lauflichtanlage IP
     67 mit LKW-überrollbar
2x LED-Lauflichtplanen 
3x Akkugestützte LED-
     Leuchtstäbe</t>
    </r>
  </si>
  <si>
    <t>ApolloLED Grossflächenleuchte</t>
  </si>
  <si>
    <t>ArtNr.
68316</t>
  </si>
  <si>
    <r>
      <t xml:space="preserve">Materialforum SMZM
</t>
    </r>
    <r>
      <rPr>
        <sz val="10"/>
        <rFont val="Arial"/>
        <family val="2"/>
      </rPr>
      <t>Ist nicht mehr erhältlich.</t>
    </r>
  </si>
  <si>
    <r>
      <t xml:space="preserve">Materialforum SMZM
</t>
    </r>
    <r>
      <rPr>
        <sz val="10"/>
        <rFont val="Arial"/>
        <family val="2"/>
      </rPr>
      <t>Ersetzt die Arbeitsleuchte "Goliath" Typ 250+</t>
    </r>
  </si>
  <si>
    <t>Arbeitsleuchte "Thorsman 50 LED"</t>
  </si>
  <si>
    <r>
      <rPr>
        <b/>
        <sz val="10"/>
        <rFont val="Arial"/>
        <family val="2"/>
      </rPr>
      <t>Inventar und Sichtkontrolle</t>
    </r>
    <r>
      <rPr>
        <sz val="10"/>
        <rFont val="Arial"/>
        <family val="2"/>
      </rPr>
      <t xml:space="preserve">
Funkgerät SE-125
enthaltend:
 • Funkgerät
 • Drahtschiebeantenne
 • Traggurt mit 
   Antennenlampe
 • Batterie 
   (nicht eingesetzt)
  • Mikrotelefon</t>
    </r>
  </si>
  <si>
    <r>
      <rPr>
        <b/>
        <sz val="10"/>
        <rFont val="Arial"/>
        <family val="2"/>
      </rPr>
      <t>Inventar und Sichtkontrolle</t>
    </r>
    <r>
      <rPr>
        <sz val="10"/>
        <rFont val="Arial"/>
        <family val="2"/>
      </rPr>
      <t xml:space="preserve">
 • 5 Antennenstäbe 
   160 MHz </t>
    </r>
    <r>
      <rPr>
        <b/>
        <sz val="10"/>
        <rFont val="Arial"/>
        <family val="2"/>
      </rPr>
      <t>rot</t>
    </r>
    <r>
      <rPr>
        <sz val="10"/>
        <rFont val="Arial"/>
        <family val="2"/>
      </rPr>
      <t xml:space="preserve"> eloxiert
 • HF Übergangsstück SUHNER
   33N-C-50-1 auf UG-564/U</t>
    </r>
  </si>
  <si>
    <r>
      <rPr>
        <b/>
        <sz val="10"/>
        <rFont val="Arial"/>
        <family val="2"/>
      </rPr>
      <t>Inventar und Sichtprüfung</t>
    </r>
    <r>
      <rPr>
        <sz val="10"/>
        <rFont val="Arial"/>
        <family val="2"/>
      </rPr>
      <t xml:space="preserve">
wird die Sichtprüfung nicht bestanden, darf der Helm nicht mehr eingesetzt werden!</t>
    </r>
  </si>
  <si>
    <r>
      <t>Inventar und Sichtprüfung</t>
    </r>
    <r>
      <rPr>
        <sz val="10"/>
        <rFont val="Arial"/>
        <family val="2"/>
      </rPr>
      <t xml:space="preserve">
wird die Sichtprüfung nicht bestanden, darf der Helm nicht mehr eingesetzt werden!</t>
    </r>
  </si>
  <si>
    <r>
      <t xml:space="preserve">Inventar und Zustandskontrolle
</t>
    </r>
    <r>
      <rPr>
        <sz val="10"/>
        <rFont val="Arial"/>
        <family val="2"/>
      </rPr>
      <t xml:space="preserve">Darf für Einsätze des Zivilschutzes </t>
    </r>
    <r>
      <rPr>
        <b/>
        <sz val="10"/>
        <rFont val="Arial"/>
        <family val="2"/>
      </rPr>
      <t xml:space="preserve">nicht </t>
    </r>
    <r>
      <rPr>
        <sz val="10"/>
        <rFont val="Arial"/>
        <family val="2"/>
      </rPr>
      <t xml:space="preserve">mehr </t>
    </r>
    <r>
      <rPr>
        <b/>
        <sz val="10"/>
        <rFont val="Arial"/>
        <family val="2"/>
      </rPr>
      <t>verwendet</t>
    </r>
    <r>
      <rPr>
        <sz val="10"/>
        <rFont val="Arial"/>
        <family val="2"/>
      </rPr>
      <t xml:space="preserve"> werden!</t>
    </r>
  </si>
  <si>
    <r>
      <rPr>
        <b/>
        <sz val="10"/>
        <rFont val="Arial"/>
        <family val="2"/>
      </rPr>
      <t xml:space="preserve">Inventar und Sichtkontrolle </t>
    </r>
    <r>
      <rPr>
        <sz val="10"/>
        <rFont val="Arial"/>
        <family val="2"/>
      </rPr>
      <t xml:space="preserve">
Tasche mit:
 • </t>
    </r>
    <r>
      <rPr>
        <b/>
        <sz val="10"/>
        <rFont val="Arial"/>
        <family val="2"/>
      </rPr>
      <t xml:space="preserve">2 </t>
    </r>
    <r>
      <rPr>
        <sz val="10"/>
        <rFont val="Arial"/>
        <family val="2"/>
      </rPr>
      <t xml:space="preserve">Antennen SEA 900 K
 • Beutel enthaltend:
    ○ </t>
    </r>
    <r>
      <rPr>
        <b/>
        <sz val="10"/>
        <rFont val="Arial"/>
        <family val="2"/>
      </rPr>
      <t>4</t>
    </r>
    <r>
      <rPr>
        <sz val="10"/>
        <rFont val="Arial"/>
        <family val="2"/>
      </rPr>
      <t xml:space="preserve"> HF-Verbindungsstücke N
        positiv 
     ○ </t>
    </r>
    <r>
      <rPr>
        <b/>
        <sz val="10"/>
        <rFont val="Arial"/>
        <family val="2"/>
      </rPr>
      <t>2</t>
    </r>
    <r>
      <rPr>
        <sz val="10"/>
        <rFont val="Arial"/>
        <family val="2"/>
      </rPr>
      <t xml:space="preserve"> HF-Verbinder N negativ-
        negativ
 • Montageanleitung</t>
    </r>
  </si>
  <si>
    <t>Periodische Kontrolle wird durch das BABS ausgelöst</t>
  </si>
  <si>
    <r>
      <rPr>
        <b/>
        <sz val="10"/>
        <rFont val="Arial"/>
        <family val="2"/>
      </rPr>
      <t>Inventar und Zustandskontrolle</t>
    </r>
    <r>
      <rPr>
        <sz val="10"/>
        <rFont val="Arial"/>
        <family val="2"/>
      </rPr>
      <t xml:space="preserve">
</t>
    </r>
    <r>
      <rPr>
        <b/>
        <sz val="10"/>
        <color rgb="FFFF0000"/>
        <rFont val="Arial"/>
        <family val="2"/>
      </rPr>
      <t xml:space="preserve">
Achtung Batterien der Stablampen entfernen   </t>
    </r>
    <r>
      <rPr>
        <sz val="10"/>
        <rFont val="Arial"/>
        <family val="2"/>
      </rPr>
      <t xml:space="preserve">
</t>
    </r>
    <r>
      <rPr>
        <b/>
        <sz val="10"/>
        <rFont val="Arial"/>
        <family val="2"/>
      </rPr>
      <t>Etui</t>
    </r>
    <r>
      <rPr>
        <sz val="10"/>
        <rFont val="Arial"/>
        <family val="2"/>
      </rPr>
      <t xml:space="preserve"> </t>
    </r>
    <r>
      <rPr>
        <b/>
        <sz val="10"/>
        <rFont val="Arial"/>
        <family val="2"/>
      </rPr>
      <t xml:space="preserve"> 850</t>
    </r>
    <r>
      <rPr>
        <sz val="10"/>
        <rFont val="Arial"/>
        <family val="2"/>
      </rPr>
      <t xml:space="preserve"> x 700  </t>
    </r>
    <r>
      <rPr>
        <b/>
        <sz val="10"/>
        <rFont val="Arial"/>
        <family val="2"/>
      </rPr>
      <t>mit:</t>
    </r>
    <r>
      <rPr>
        <sz val="10"/>
        <rFont val="Arial"/>
        <family val="2"/>
      </rPr>
      <t xml:space="preserve">
• </t>
    </r>
    <r>
      <rPr>
        <b/>
        <sz val="10"/>
        <rFont val="Arial"/>
        <family val="2"/>
      </rPr>
      <t>2</t>
    </r>
    <r>
      <rPr>
        <sz val="10"/>
        <rFont val="Arial"/>
        <family val="2"/>
      </rPr>
      <t xml:space="preserve"> Paar Armstulpen
• </t>
    </r>
    <r>
      <rPr>
        <b/>
        <sz val="10"/>
        <rFont val="Arial"/>
        <family val="2"/>
      </rPr>
      <t>4</t>
    </r>
    <r>
      <rPr>
        <sz val="10"/>
        <rFont val="Arial"/>
        <family val="2"/>
      </rPr>
      <t xml:space="preserve"> Beinstulpen (Stück)
• </t>
    </r>
    <r>
      <rPr>
        <b/>
        <sz val="10"/>
        <rFont val="Arial"/>
        <family val="2"/>
      </rPr>
      <t>2</t>
    </r>
    <r>
      <rPr>
        <sz val="10"/>
        <rFont val="Arial"/>
        <family val="2"/>
      </rPr>
      <t xml:space="preserve"> Stablampen mit Kegel rot
     Batterien entfernen
• </t>
    </r>
    <r>
      <rPr>
        <b/>
        <sz val="10"/>
        <rFont val="Arial"/>
        <family val="2"/>
      </rPr>
      <t>2</t>
    </r>
    <r>
      <rPr>
        <sz val="10"/>
        <rFont val="Arial"/>
        <family val="2"/>
      </rPr>
      <t xml:space="preserve"> Warn-Westen reflektierend
     orange
• </t>
    </r>
    <r>
      <rPr>
        <b/>
        <sz val="10"/>
        <rFont val="Arial"/>
        <family val="2"/>
      </rPr>
      <t>2</t>
    </r>
    <r>
      <rPr>
        <sz val="10"/>
        <rFont val="Arial"/>
        <family val="2"/>
      </rPr>
      <t xml:space="preserve"> Faltsignale (Andere Gefahren)
      600x500, Triopan</t>
    </r>
  </si>
  <si>
    <t>AC-Geräte 
1520.11/1
Chemikalien und 
Nachweisplättch. 
Kt. Lagerung</t>
  </si>
  <si>
    <t>• Reduktion/Entsorgung nur nach Vorgaben BABS</t>
  </si>
  <si>
    <t>Z.000.164.00   Z.000.164.10</t>
  </si>
  <si>
    <t>Z.000.166.00
Z.000.166.50</t>
  </si>
  <si>
    <r>
      <t>Kompressor 69/90</t>
    </r>
    <r>
      <rPr>
        <sz val="10"/>
        <rFont val="Arial"/>
        <family val="2"/>
      </rPr>
      <t xml:space="preserve">
mit Transportwagen und Zubehör
</t>
    </r>
    <r>
      <rPr>
        <b/>
        <sz val="12"/>
        <rFont val="Arial"/>
        <family val="2"/>
      </rPr>
      <t>einsatzbereit</t>
    </r>
  </si>
  <si>
    <t xml:space="preserve">
Bedie-
nungs-
anleitung ALN 
267-1530 </t>
  </si>
  <si>
    <t>• Kreisschreiben 01/11
• Anlagegebunden
• Merkblatt Nr.17</t>
  </si>
  <si>
    <t>267-1530</t>
  </si>
  <si>
    <t>ALN 
330-3754</t>
  </si>
  <si>
    <r>
      <rPr>
        <b/>
        <sz val="10"/>
        <rFont val="Arial"/>
        <family val="2"/>
      </rPr>
      <t>Inventar und Zustandskontrolle</t>
    </r>
    <r>
      <rPr>
        <sz val="10"/>
        <rFont val="Arial"/>
        <family val="2"/>
      </rPr>
      <t xml:space="preserve">
(Einlagerung Batterien nicht eingesetzt)
Holz-Schiebeleiter 3.1m durch Schiebeleiter 5m Alu inkl. Leiteraufsatz ersetzen (Art.-Nr. 60790)
Schutzhelme orange durch weisse Schutzhelme ersetzen (Art.-Nr. 109038 oder 61629)
Warnwesten durch neues Warn-Trägershirt ersetzen (Art.-Nr. 60318)</t>
    </r>
  </si>
  <si>
    <r>
      <t xml:space="preserve">Tragsack </t>
    </r>
    <r>
      <rPr>
        <b/>
        <sz val="10"/>
        <rFont val="Arial"/>
        <family val="2"/>
      </rPr>
      <t xml:space="preserve">B
Rettungsleinen
</t>
    </r>
    <r>
      <rPr>
        <sz val="10"/>
        <rFont val="Arial"/>
        <family val="2"/>
      </rPr>
      <t>6 Rettungsleinen (Kernmantelseile mit geringer Dehnung (Statikseil) 
nach EN 1891 A) mit
Schlaufen, 20m / Ø 11mm und 1 Karabiner mit Trilock Sicherung</t>
    </r>
  </si>
  <si>
    <r>
      <t xml:space="preserve">Materialforum SMZM
</t>
    </r>
    <r>
      <rPr>
        <b/>
        <sz val="10"/>
        <color theme="1"/>
        <rFont val="Arial"/>
        <family val="2"/>
      </rPr>
      <t xml:space="preserve">Terrasystems AG
</t>
    </r>
    <r>
      <rPr>
        <sz val="10"/>
        <color theme="1"/>
        <rFont val="Arial"/>
        <family val="2"/>
      </rPr>
      <t xml:space="preserve">Wengistrasse 35
3257 Grossaffoltern
Tel. +41 31 724 33 44
Fax +41 31 724 33 45
info@terrasystems.ch
www.terrasystems.ch
</t>
    </r>
  </si>
  <si>
    <r>
      <rPr>
        <b/>
        <sz val="10"/>
        <rFont val="Arial"/>
        <family val="2"/>
      </rPr>
      <t xml:space="preserve">Inventar und Sichtkontrolle </t>
    </r>
    <r>
      <rPr>
        <sz val="10"/>
        <rFont val="Arial"/>
        <family val="2"/>
      </rPr>
      <t xml:space="preserve">
• 5 Antennenstäbe 
   460 MHz </t>
    </r>
    <r>
      <rPr>
        <b/>
        <sz val="10"/>
        <rFont val="Arial"/>
        <family val="2"/>
      </rPr>
      <t>blau</t>
    </r>
    <r>
      <rPr>
        <sz val="10"/>
        <rFont val="Arial"/>
        <family val="2"/>
      </rPr>
      <t xml:space="preserve"> eloxiert
 • HF Übergangsstück SUHNER
   33N-C-50-1 auf UG-564/U</t>
    </r>
  </si>
  <si>
    <t xml:space="preserve">Alu-Übergangshülse ZS-3-Bein-Stativ </t>
  </si>
  <si>
    <t>ArtNr.
58490</t>
  </si>
  <si>
    <r>
      <t>Benzin-Stromerzeuger HONDA ECMT 7000 Aggregat</t>
    </r>
    <r>
      <rPr>
        <sz val="10"/>
        <rFont val="Arial"/>
        <family val="2"/>
      </rPr>
      <t xml:space="preserve"> 7 kVA
230 V / 400 V ( </t>
    </r>
    <r>
      <rPr>
        <b/>
        <sz val="10"/>
        <rFont val="Arial"/>
        <family val="2"/>
      </rPr>
      <t>Honda</t>
    </r>
    <r>
      <rPr>
        <sz val="10"/>
        <rFont val="Arial"/>
        <family val="2"/>
      </rPr>
      <t xml:space="preserve"> )
</t>
    </r>
    <r>
      <rPr>
        <b/>
        <sz val="12"/>
        <rFont val="Arial"/>
        <family val="2"/>
      </rPr>
      <t>einsatzbereit</t>
    </r>
    <r>
      <rPr>
        <sz val="10"/>
        <rFont val="Arial"/>
        <family val="2"/>
      </rPr>
      <t xml:space="preserve">
</t>
    </r>
    <r>
      <rPr>
        <b/>
        <sz val="10"/>
        <rFont val="Arial"/>
        <family val="2"/>
      </rPr>
      <t/>
    </r>
  </si>
  <si>
    <r>
      <t xml:space="preserve">Set Regenrinnen zu Faltzelt 3x6m 
</t>
    </r>
    <r>
      <rPr>
        <sz val="10"/>
        <rFont val="Arial"/>
        <family val="2"/>
      </rPr>
      <t xml:space="preserve">- 1 Regenrinne 6m inkl. Tragetasche
- 1 Regenrinne 3m inkl. Tragetasche 
- 6 Zeltverbinder 
- 2 Abdeckbänder für Zeltverbinder </t>
    </r>
  </si>
  <si>
    <t>ArtNr.
109032</t>
  </si>
  <si>
    <r>
      <t xml:space="preserve">Benzin-Stromerzeuger
Honda EU 22i
</t>
    </r>
    <r>
      <rPr>
        <b/>
        <sz val="12"/>
        <rFont val="Arial"/>
        <family val="2"/>
      </rPr>
      <t>einsatzbereit</t>
    </r>
  </si>
  <si>
    <t>ArtNr.
68364</t>
  </si>
  <si>
    <t>Getränkebehälter 12 l</t>
  </si>
  <si>
    <t xml:space="preserve">Namensschildhalter Klett </t>
  </si>
  <si>
    <t>ArtNr. 
68041</t>
  </si>
  <si>
    <r>
      <t xml:space="preserve">Koffer </t>
    </r>
    <r>
      <rPr>
        <sz val="10"/>
        <rFont val="Arial"/>
        <family val="2"/>
      </rPr>
      <t xml:space="preserve"> grau
 für 1-4 Sortimente Handfunkgeräte ZS 15</t>
    </r>
  </si>
  <si>
    <r>
      <t>Ersatzakku</t>
    </r>
    <r>
      <rPr>
        <sz val="10"/>
        <rFont val="Arial"/>
        <family val="2"/>
      </rPr>
      <t xml:space="preserve"> 
zu Handfunkgerät TPH900</t>
    </r>
  </si>
  <si>
    <r>
      <t xml:space="preserve">Monofon 
</t>
    </r>
    <r>
      <rPr>
        <sz val="10"/>
        <rFont val="Arial"/>
        <family val="2"/>
      </rPr>
      <t>zu Handfunkgerät TPH900</t>
    </r>
  </si>
  <si>
    <r>
      <t xml:space="preserve">Tragsystem
</t>
    </r>
    <r>
      <rPr>
        <sz val="10"/>
        <rFont val="Arial"/>
        <family val="2"/>
      </rPr>
      <t>zu Handfunkgerät TPH900
- Ledertasche
- Gürtelschlaufe
- 3-Punkt-Traggurt</t>
    </r>
  </si>
  <si>
    <r>
      <t>Tisch Ladegerät
6 + 6 TPH 900</t>
    </r>
    <r>
      <rPr>
        <sz val="10"/>
        <rFont val="Arial"/>
        <family val="2"/>
      </rPr>
      <t xml:space="preserve"> </t>
    </r>
  </si>
  <si>
    <t>Funkmaterial POLYCOM ZS15</t>
  </si>
  <si>
    <t>SAP 2573.3332</t>
  </si>
  <si>
    <t>• Merkblatt Nr. 16 
  inkl. Anhänge 2 und 3
  Ausgabedatum: 30.04.18</t>
  </si>
  <si>
    <r>
      <t xml:space="preserve">SAP </t>
    </r>
    <r>
      <rPr>
        <sz val="9"/>
        <rFont val="Arial"/>
        <family val="2"/>
      </rPr>
      <t>2575.4456</t>
    </r>
  </si>
  <si>
    <r>
      <rPr>
        <b/>
        <sz val="10"/>
        <rFont val="Arial"/>
        <family val="2"/>
      </rPr>
      <t>Handfunkgerät TPH900</t>
    </r>
    <r>
      <rPr>
        <sz val="10"/>
        <rFont val="Arial"/>
        <family val="2"/>
      </rPr>
      <t xml:space="preserve"> 
komplett mit Geräte-Akku
und Antenne</t>
    </r>
  </si>
  <si>
    <t>Ist in Beschaffung und wird nachgeliefert!</t>
  </si>
  <si>
    <r>
      <t xml:space="preserve">SAP </t>
    </r>
    <r>
      <rPr>
        <sz val="9"/>
        <rFont val="Arial"/>
        <family val="2"/>
      </rPr>
      <t>2576.7016</t>
    </r>
  </si>
  <si>
    <r>
      <t xml:space="preserve">SAP </t>
    </r>
    <r>
      <rPr>
        <sz val="9"/>
        <rFont val="Arial"/>
        <family val="2"/>
      </rPr>
      <t>2571.5226
2571.5228
2524.9455</t>
    </r>
  </si>
  <si>
    <r>
      <rPr>
        <b/>
        <sz val="10"/>
        <rFont val="Arial"/>
        <family val="2"/>
      </rPr>
      <t>Inventar und Zustandskontrolle</t>
    </r>
    <r>
      <rPr>
        <sz val="10"/>
        <rFont val="Arial"/>
        <family val="2"/>
      </rPr>
      <t xml:space="preserve">
- Ledertasche
- Gürtelschlaufe
- 3-Punkt-Traggurt</t>
    </r>
  </si>
  <si>
    <r>
      <t xml:space="preserve">SAP </t>
    </r>
    <r>
      <rPr>
        <sz val="9"/>
        <rFont val="Arial"/>
        <family val="2"/>
      </rPr>
      <t>2569.4604</t>
    </r>
  </si>
  <si>
    <t>Funkgeräteadapter 
FUGA TPH900</t>
  </si>
  <si>
    <r>
      <t xml:space="preserve">Materialforum SMZM
3M (Schweiz) GmbH
</t>
    </r>
    <r>
      <rPr>
        <sz val="10"/>
        <rFont val="Arial"/>
        <family val="2"/>
      </rPr>
      <t>Eggstrasse 93
8803 Rüschlikon
044 724 92 62
www.2m.com</t>
    </r>
  </si>
  <si>
    <r>
      <rPr>
        <b/>
        <sz val="10"/>
        <rFont val="Arial"/>
        <family val="2"/>
      </rPr>
      <t>Handfunkgerät TPH700</t>
    </r>
    <r>
      <rPr>
        <sz val="10"/>
        <rFont val="Arial"/>
        <family val="2"/>
      </rPr>
      <t xml:space="preserve">
komplett mit
• Geräte-Akku
• Antenne C51:C56</t>
    </r>
  </si>
  <si>
    <r>
      <rPr>
        <b/>
        <sz val="10"/>
        <rFont val="Arial"/>
        <family val="2"/>
      </rPr>
      <t xml:space="preserve">Materialanhänger </t>
    </r>
    <r>
      <rPr>
        <sz val="10"/>
        <rFont val="Arial"/>
        <family val="2"/>
      </rPr>
      <t xml:space="preserve">
"MAZS-10"</t>
    </r>
  </si>
  <si>
    <r>
      <rPr>
        <b/>
        <sz val="10"/>
        <rFont val="Arial"/>
        <family val="2"/>
      </rPr>
      <t xml:space="preserve">Materialanhänger </t>
    </r>
    <r>
      <rPr>
        <sz val="10"/>
        <rFont val="Arial"/>
        <family val="2"/>
      </rPr>
      <t xml:space="preserve">
"FUMAZS-09"</t>
    </r>
  </si>
  <si>
    <r>
      <t xml:space="preserve">BABS, Merkblatt Nr. 22
</t>
    </r>
    <r>
      <rPr>
        <sz val="10"/>
        <color theme="1"/>
        <rFont val="Arial"/>
        <family val="2"/>
      </rPr>
      <t xml:space="preserve">
</t>
    </r>
    <r>
      <rPr>
        <b/>
        <sz val="10"/>
        <color theme="1"/>
        <rFont val="Arial"/>
        <family val="2"/>
      </rPr>
      <t xml:space="preserve">RUAG Schweiz AG
</t>
    </r>
    <r>
      <rPr>
        <sz val="10"/>
        <color theme="1"/>
        <rFont val="Arial"/>
        <family val="2"/>
      </rPr>
      <t xml:space="preserve">Kaserne Kloten
Herr Hamid Barka
8302 Kloten
+41 79 561 67 19
Hamid.barka@ruag.com </t>
    </r>
    <r>
      <rPr>
        <b/>
        <sz val="10"/>
        <color theme="1"/>
        <rFont val="Arial"/>
        <family val="2"/>
      </rPr>
      <t xml:space="preserve">
</t>
    </r>
    <r>
      <rPr>
        <u/>
        <sz val="10"/>
        <color rgb="FF0070C0"/>
        <rFont val="Arial"/>
        <family val="2"/>
      </rPr>
      <t xml:space="preserve">
</t>
    </r>
  </si>
  <si>
    <r>
      <t xml:space="preserve">BABS, Merkblatt Nr. 22
</t>
    </r>
    <r>
      <rPr>
        <sz val="10"/>
        <color theme="1"/>
        <rFont val="Arial"/>
        <family val="2"/>
      </rPr>
      <t xml:space="preserve">Das BABS  empfiehlt die AWITEL  in einem Rhythmus von 5 Jahren durch die RUAG kontrollieren zu lassen.
</t>
    </r>
    <r>
      <rPr>
        <b/>
        <sz val="10"/>
        <color theme="1"/>
        <rFont val="Arial"/>
        <family val="2"/>
      </rPr>
      <t>Kontaktadresse:</t>
    </r>
    <r>
      <rPr>
        <sz val="10"/>
        <color theme="1"/>
        <rFont val="Arial"/>
        <family val="2"/>
      </rPr>
      <t xml:space="preserve">
</t>
    </r>
    <r>
      <rPr>
        <b/>
        <sz val="10"/>
        <color theme="1"/>
        <rFont val="Arial"/>
        <family val="2"/>
      </rPr>
      <t xml:space="preserve">RUAG Schweiz AG
</t>
    </r>
    <r>
      <rPr>
        <sz val="10"/>
        <color theme="1"/>
        <rFont val="Arial"/>
        <family val="2"/>
      </rPr>
      <t xml:space="preserve">Kaserne Kloten
Herr Hamid Barka
8302 Kloten
+41 79 561 67 19
Hamid.barka@ruag.com </t>
    </r>
    <r>
      <rPr>
        <b/>
        <sz val="10"/>
        <color theme="1"/>
        <rFont val="Arial"/>
        <family val="2"/>
      </rPr>
      <t xml:space="preserve">
</t>
    </r>
    <r>
      <rPr>
        <sz val="10"/>
        <color theme="1"/>
        <rFont val="Arial"/>
        <family val="2"/>
      </rPr>
      <t xml:space="preserve">
</t>
    </r>
  </si>
  <si>
    <r>
      <t>Kompressor 67/69</t>
    </r>
    <r>
      <rPr>
        <sz val="10"/>
        <rFont val="Arial"/>
        <family val="2"/>
      </rPr>
      <t xml:space="preserve">
mit Transportwagen und Zubehör
</t>
    </r>
    <r>
      <rPr>
        <b/>
        <sz val="12"/>
        <color rgb="FFFF0000"/>
        <rFont val="Arial"/>
        <family val="2"/>
      </rPr>
      <t>konserviert</t>
    </r>
  </si>
  <si>
    <r>
      <t>Kompressor 90</t>
    </r>
    <r>
      <rPr>
        <sz val="10"/>
        <rFont val="Arial"/>
        <family val="2"/>
      </rPr>
      <t xml:space="preserve">
mit Transportwagen und Zubehör</t>
    </r>
    <r>
      <rPr>
        <b/>
        <sz val="10"/>
        <rFont val="Arial"/>
        <family val="2"/>
      </rPr>
      <t xml:space="preserve">
</t>
    </r>
    <r>
      <rPr>
        <b/>
        <sz val="12"/>
        <color rgb="FFFF0000"/>
        <rFont val="Arial"/>
        <family val="2"/>
      </rPr>
      <t>konserviert</t>
    </r>
    <r>
      <rPr>
        <b/>
        <sz val="10"/>
        <rFont val="Arial"/>
        <family val="2"/>
      </rPr>
      <t xml:space="preserve">
</t>
    </r>
  </si>
  <si>
    <r>
      <t xml:space="preserve">Benzinkettensäge 90 ZS
</t>
    </r>
    <r>
      <rPr>
        <b/>
        <sz val="10"/>
        <rFont val="Arial"/>
        <family val="2"/>
      </rPr>
      <t xml:space="preserve">STIHL
</t>
    </r>
    <r>
      <rPr>
        <sz val="10"/>
        <rFont val="Arial"/>
        <family val="2"/>
      </rPr>
      <t xml:space="preserve">
</t>
    </r>
    <r>
      <rPr>
        <b/>
        <sz val="10"/>
        <color rgb="FFFF0000"/>
        <rFont val="Arial"/>
        <family val="2"/>
      </rPr>
      <t>konserviert</t>
    </r>
  </si>
  <si>
    <r>
      <t xml:space="preserve">Benzin-Stromerzeuger
Honda EU 20i
</t>
    </r>
    <r>
      <rPr>
        <b/>
        <sz val="12"/>
        <color rgb="FFFF0000"/>
        <rFont val="Arial"/>
        <family val="2"/>
      </rPr>
      <t>konserviert</t>
    </r>
  </si>
  <si>
    <r>
      <t xml:space="preserve">Benzin-Stromerzeuger
Honda EU 22i
</t>
    </r>
    <r>
      <rPr>
        <b/>
        <sz val="12"/>
        <color rgb="FFFF0000"/>
        <rFont val="Arial"/>
        <family val="2"/>
      </rPr>
      <t>konserviert</t>
    </r>
  </si>
  <si>
    <r>
      <t>Benzin-Stromerzeuger HONDA ECMT 7000 Aggregat</t>
    </r>
    <r>
      <rPr>
        <sz val="10"/>
        <rFont val="Arial"/>
        <family val="2"/>
      </rPr>
      <t xml:space="preserve"> 7 kVA
230 V / 400 V ( </t>
    </r>
    <r>
      <rPr>
        <b/>
        <sz val="10"/>
        <rFont val="Arial"/>
        <family val="2"/>
      </rPr>
      <t>Honda</t>
    </r>
    <r>
      <rPr>
        <sz val="10"/>
        <rFont val="Arial"/>
        <family val="2"/>
      </rPr>
      <t xml:space="preserve"> )
</t>
    </r>
    <r>
      <rPr>
        <b/>
        <sz val="12"/>
        <color rgb="FFFF0000"/>
        <rFont val="Arial"/>
        <family val="2"/>
      </rPr>
      <t>konserviert</t>
    </r>
    <r>
      <rPr>
        <sz val="10"/>
        <rFont val="Arial"/>
        <family val="2"/>
      </rPr>
      <t xml:space="preserve">
</t>
    </r>
    <r>
      <rPr>
        <b/>
        <sz val="10"/>
        <rFont val="Arial"/>
        <family val="2"/>
      </rPr>
      <t/>
    </r>
  </si>
  <si>
    <r>
      <t>Aggregat</t>
    </r>
    <r>
      <rPr>
        <sz val="10"/>
        <rFont val="Arial"/>
        <family val="2"/>
      </rPr>
      <t xml:space="preserve"> 2.5 kVA
230 V  ( </t>
    </r>
    <r>
      <rPr>
        <b/>
        <sz val="10"/>
        <rFont val="Arial"/>
        <family val="2"/>
      </rPr>
      <t>Kirsch</t>
    </r>
    <r>
      <rPr>
        <sz val="10"/>
        <rFont val="Arial"/>
        <family val="2"/>
      </rPr>
      <t xml:space="preserve"> )
</t>
    </r>
    <r>
      <rPr>
        <b/>
        <sz val="12"/>
        <color rgb="FFFF0000"/>
        <rFont val="Arial"/>
        <family val="2"/>
      </rPr>
      <t>konserviert</t>
    </r>
    <r>
      <rPr>
        <b/>
        <sz val="12"/>
        <rFont val="Arial"/>
        <family val="2"/>
      </rPr>
      <t xml:space="preserve">
</t>
    </r>
    <r>
      <rPr>
        <sz val="10"/>
        <rFont val="Arial"/>
        <family val="2"/>
      </rPr>
      <t>Betriebsvorschriften
Kontrollheft
Werkzeugfach enthaltend:
• Zündkerzenschlüssel mit
  Steckdorn
• Zündkerze in Gummischutz
• Doppelstecker T 13</t>
    </r>
  </si>
  <si>
    <t>• Betriebsanleitung VETTER Ultra Flat
   Bags S. Tec 10 bar
• Prüfvorschriften Vetter Hebekissen
• Prüfprotokoll
• Produktinformation
• Material und Geräte des 
  Unterstützungs</t>
  </si>
  <si>
    <t xml:space="preserve">Schutzmaske
FPS 7000 RA-EPDM-M2
</t>
  </si>
  <si>
    <t>Inventar und Sichtkontrolle
siehe Prüfbericht PW-2019-0085</t>
  </si>
  <si>
    <t>ABEK-Filter
Kombi-Filter 1140</t>
  </si>
  <si>
    <t>Dräger</t>
  </si>
  <si>
    <t>Unico</t>
  </si>
  <si>
    <t>Weita</t>
  </si>
  <si>
    <t>Arsitec</t>
  </si>
  <si>
    <t>B+N</t>
  </si>
  <si>
    <t>Übersteifel Tychem C gelb</t>
  </si>
  <si>
    <t>Staubmaske
SupAir 2306</t>
  </si>
  <si>
    <t>Schutzbrille
3M 2800</t>
  </si>
  <si>
    <t>Klebeband
50mmX50m Tesa Filamentband, längs und querverstärkt</t>
  </si>
  <si>
    <t xml:space="preserve">Universalhandschuadapter
</t>
  </si>
  <si>
    <t>Schutzanzug Tychem C gelb
Gr. L, XL, XXL</t>
  </si>
  <si>
    <t>3M Partikelschutzanzug 4515 Type 5/6
Gr. L, XL, XXL</t>
  </si>
  <si>
    <t>Handschuh Solvex Classic
Grün, Nitril
Gr. 9, 10, 11</t>
  </si>
  <si>
    <t>Unterhandschuh Nitril
Wermed Nitril E
Gr. L, XL</t>
  </si>
  <si>
    <t>Geliefert</t>
  </si>
  <si>
    <t>5'941 Sets an die Kantone ausgeliefert</t>
  </si>
  <si>
    <t>Gesamtkosten CHF 1,34 Mio.</t>
  </si>
  <si>
    <t>ArtNr. 
63438</t>
  </si>
  <si>
    <t>Rucksack</t>
  </si>
  <si>
    <t>ArtNr. 
63444</t>
  </si>
  <si>
    <t>Sortiment Haltegurt EN 358</t>
  </si>
  <si>
    <r>
      <rPr>
        <b/>
        <sz val="10"/>
        <rFont val="Arial"/>
        <family val="2"/>
      </rPr>
      <t>Inventar- und Zustandskontrolle</t>
    </r>
    <r>
      <rPr>
        <sz val="10"/>
        <rFont val="Arial"/>
        <family val="2"/>
      </rPr>
      <t xml:space="preserve">
Bestehend aus:
- 1 Haltegurt B2R EN 358 
- 1 Verbindungsmittel Grillon Hook 2m EN 358 
- 1 Karabiner ALU OK Triact-Lock</t>
    </r>
  </si>
  <si>
    <t>ArtNr.
109561</t>
  </si>
  <si>
    <t>Kombinierter Auffang- und Haltegurt</t>
  </si>
  <si>
    <r>
      <rPr>
        <b/>
        <sz val="10"/>
        <rFont val="Arial"/>
        <family val="2"/>
      </rPr>
      <t>Inventar- und Zustandskontrolle</t>
    </r>
    <r>
      <rPr>
        <sz val="10"/>
        <rFont val="Arial"/>
        <family val="2"/>
      </rPr>
      <t xml:space="preserve">
Erfüllt die Normen EN 361, EN 358 und EN 813 und ist somit für alle im ZS-Einsatzsituation (Absturzsicherung, Positionieren im Leitungs-Hochbau, seilunterstützte Rettung) zugelassen.</t>
    </r>
  </si>
  <si>
    <t>ArtNr.
68445</t>
  </si>
  <si>
    <t>Inventar und Zustandskontrolle
EN-20471 Klasse 2 - 60 km/h</t>
  </si>
  <si>
    <t xml:space="preserve">Warnweste 
</t>
  </si>
  <si>
    <t>- Entsorgen Holzschiebeleiter 3.1
- Alle 5 Jahre sind die Schutzhelme  
  durch weisse Schutzhelme zu 
  ersetzen (gemäss 
  Fabrikationsdatum)
- Die alten reflektierenden Warnwesten 
  sind zu ersetzen</t>
  </si>
  <si>
    <t>330-3743</t>
  </si>
  <si>
    <t>Neue Schwimmweste!</t>
  </si>
  <si>
    <r>
      <rPr>
        <b/>
        <sz val="10"/>
        <rFont val="Arial"/>
        <family val="2"/>
      </rPr>
      <t>Inventar- und Zustandskontrolle</t>
    </r>
    <r>
      <rPr>
        <sz val="10"/>
        <rFont val="Arial"/>
        <family val="2"/>
      </rPr>
      <t xml:space="preserve">
</t>
    </r>
    <r>
      <rPr>
        <b/>
        <sz val="18"/>
        <color rgb="FFFF0000"/>
        <rFont val="Arial"/>
        <family val="2"/>
      </rPr>
      <t>Entsorgen Ende 2021</t>
    </r>
  </si>
  <si>
    <t>• Schutzhelme nach Hersteller-
  angaben erneuern.</t>
  </si>
  <si>
    <r>
      <rPr>
        <b/>
        <sz val="11"/>
        <rFont val="Arial"/>
        <family val="2"/>
      </rPr>
      <t>Inventar- und Zustandskontrolle</t>
    </r>
    <r>
      <rPr>
        <sz val="10"/>
        <rFont val="Arial"/>
        <family val="2"/>
      </rPr>
      <t xml:space="preserve">
Reinigung nach Einsatz, Zustandkontrolle und Vollständigkeit
Kontrolle der Unversehrtheit durch Sachkundigen (jährlich)
Die Sicherheitsprüfung darf nur durch eine Fachfirma oder einen Sachkundigen mit entsprechender Schulung durchgeführt werden.
Faserprodukte müssen gemäss Angaben des Fabrikanten ersetzt werden.</t>
    </r>
  </si>
  <si>
    <t>121-3319</t>
  </si>
  <si>
    <r>
      <t xml:space="preserve">Inventar- und Zustandskontrolle
</t>
    </r>
    <r>
      <rPr>
        <sz val="10"/>
        <color theme="1"/>
        <rFont val="Arial"/>
        <family val="2"/>
      </rPr>
      <t xml:space="preserve">
</t>
    </r>
    <r>
      <rPr>
        <b/>
        <sz val="10"/>
        <color theme="1"/>
        <rFont val="Arial"/>
        <family val="2"/>
      </rPr>
      <t xml:space="preserve">Sicht- und Funktionsprüfung nach jedem Einsatz
Dichtigkeitsprüfung mit Luft jährlich durch einen sachkundigen Prüfer. 
Dichtigkeitsprüfung mit Luft und Wasser durch sachkundigen Prüfer:
</t>
    </r>
    <r>
      <rPr>
        <sz val="10"/>
        <color theme="1"/>
        <rFont val="Arial"/>
        <family val="2"/>
      </rPr>
      <t xml:space="preserve">1. Prüfung nach 5 Jahren, 
2. Prüfung nach 5 weiteren Jahren
3. Prüfung nach 2 weiteren Jahren
4. Prüfung nach 2 weiteren Jahren
Der Hersteller empfiehlt die Hebekissen aus altersgründen nach 15 Jahren zu entsorgen.
</t>
    </r>
    <r>
      <rPr>
        <b/>
        <sz val="10"/>
        <color rgb="FFFF0000"/>
        <rFont val="Arial"/>
        <family val="2"/>
      </rPr>
      <t>Die Prüfung der Hebekissen darf nur von einer Person durchgeführt werden, welche den Kurs Hebekissenprüfung bei der Firma Vetter absolviert hat!</t>
    </r>
    <r>
      <rPr>
        <sz val="10"/>
        <color theme="1"/>
        <rFont val="Arial"/>
        <family val="2"/>
      </rPr>
      <t xml:space="preserve">
</t>
    </r>
  </si>
  <si>
    <r>
      <t xml:space="preserve">
</t>
    </r>
    <r>
      <rPr>
        <b/>
        <sz val="10"/>
        <rFont val="Arial"/>
        <family val="2"/>
      </rPr>
      <t xml:space="preserve">Inventar- und Zustandskontrolle
</t>
    </r>
    <r>
      <rPr>
        <b/>
        <sz val="10"/>
        <color theme="1"/>
        <rFont val="Arial"/>
        <family val="2"/>
      </rPr>
      <t>Sicherheitsprüfung wie bei Hebekissen durchführen</t>
    </r>
    <r>
      <rPr>
        <sz val="10"/>
        <rFont val="Arial"/>
        <family val="2"/>
      </rPr>
      <t xml:space="preserve">
</t>
    </r>
  </si>
  <si>
    <t>266-1112</t>
  </si>
  <si>
    <r>
      <rPr>
        <b/>
        <sz val="10"/>
        <rFont val="Arial"/>
        <family val="2"/>
      </rPr>
      <t>Inventar- und Zustandskontrolle</t>
    </r>
    <r>
      <rPr>
        <sz val="10"/>
        <rFont val="Arial"/>
        <family val="2"/>
      </rPr>
      <t xml:space="preserve">
Die trocken gelagerten Akkusätze dürfen gebraucht werden.
</t>
    </r>
    <r>
      <rPr>
        <sz val="10"/>
        <rFont val="Arial"/>
        <family val="2"/>
      </rPr>
      <t xml:space="preserve">
</t>
    </r>
  </si>
  <si>
    <r>
      <rPr>
        <b/>
        <sz val="10"/>
        <rFont val="Arial"/>
        <family val="2"/>
      </rPr>
      <t>Inventar- und Zustandskontrolle</t>
    </r>
    <r>
      <rPr>
        <sz val="10"/>
        <rFont val="Arial"/>
        <family val="2"/>
      </rPr>
      <t xml:space="preserve">
Achtung </t>
    </r>
    <r>
      <rPr>
        <b/>
        <sz val="10"/>
        <rFont val="Arial"/>
        <family val="2"/>
      </rPr>
      <t>Batterien</t>
    </r>
    <r>
      <rPr>
        <sz val="10"/>
        <rFont val="Arial"/>
        <family val="2"/>
      </rPr>
      <t xml:space="preserve"> der Stablampen </t>
    </r>
    <r>
      <rPr>
        <b/>
        <sz val="10"/>
        <rFont val="Arial"/>
        <family val="2"/>
      </rPr>
      <t>entfernen
Die Warnwesten sind zu ersetzen</t>
    </r>
  </si>
  <si>
    <r>
      <rPr>
        <b/>
        <sz val="10"/>
        <rFont val="Arial"/>
        <family val="2"/>
      </rPr>
      <t>Inventar- und Zustandskontrolle</t>
    </r>
    <r>
      <rPr>
        <sz val="10"/>
        <rFont val="Arial"/>
        <family val="2"/>
      </rPr>
      <t xml:space="preserve">
Achtung </t>
    </r>
    <r>
      <rPr>
        <b/>
        <sz val="10"/>
        <rFont val="Arial"/>
        <family val="2"/>
      </rPr>
      <t>Batterien</t>
    </r>
    <r>
      <rPr>
        <sz val="10"/>
        <rFont val="Arial"/>
        <family val="2"/>
      </rPr>
      <t xml:space="preserve"> der Stablampen </t>
    </r>
    <r>
      <rPr>
        <b/>
        <sz val="10"/>
        <rFont val="Arial"/>
        <family val="2"/>
      </rPr>
      <t xml:space="preserve">entfernen
Die Warnwesten sind zu ersetzen
</t>
    </r>
    <r>
      <rPr>
        <sz val="10"/>
        <rFont val="Arial"/>
        <family val="2"/>
      </rPr>
      <t xml:space="preserve">
</t>
    </r>
    <r>
      <rPr>
        <sz val="10"/>
        <color theme="1"/>
        <rFont val="Arial"/>
        <family val="2"/>
      </rPr>
      <t>Die Faltsignale kleiner als 90cm dürfen nicht mehr verwendet werden.</t>
    </r>
  </si>
  <si>
    <t>Klasse R2
Norm SN 640871</t>
  </si>
  <si>
    <t>Der Kupplungsadapter ist nicht mehr zugelassen.</t>
  </si>
  <si>
    <r>
      <rPr>
        <b/>
        <sz val="10"/>
        <rFont val="Arial"/>
        <family val="2"/>
      </rPr>
      <t>Inventar- und Zustandskontrolle</t>
    </r>
    <r>
      <rPr>
        <sz val="10"/>
        <rFont val="Arial"/>
        <family val="2"/>
      </rPr>
      <t xml:space="preserve">
Ketten, Seilzüge, Schraubverbindungen nach Einsatz überprüfen.
Nach Einsatz Prüfung auf Unversehrtheit. 
Prüfung der Schrauben auf festen Sitz gemäss Herstellerangaben.
Järhliche Prüfung des Dreibeins durch Materialwart (Gestänge, Platten, Splinten, auf Unversehrtheit)
</t>
    </r>
    <r>
      <rPr>
        <b/>
        <sz val="10"/>
        <color theme="1"/>
        <rFont val="Arial"/>
        <family val="2"/>
      </rPr>
      <t xml:space="preserve">Alle Wartungen und jährliche Prüfung der Winde durch Fachfirma oder durch Sachkundigen
</t>
    </r>
  </si>
  <si>
    <t>Position</t>
  </si>
  <si>
    <t>ABC-Material</t>
  </si>
  <si>
    <t>Neuerungen</t>
  </si>
  <si>
    <t>Anpassungen</t>
  </si>
  <si>
    <r>
      <rPr>
        <b/>
        <sz val="10"/>
        <rFont val="Arial"/>
        <family val="2"/>
      </rPr>
      <t xml:space="preserve">Achtung: </t>
    </r>
    <r>
      <rPr>
        <sz val="10"/>
        <rFont val="Arial"/>
        <family val="2"/>
      </rPr>
      <t>Sollte ein Artikel früher als geplant defekt sein - muss dieser natürlich umgehend ersetzt oder ausgemustert werden!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</si>
</sst>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quot;CHF&quot;* #,##0.00_);_(&quot;CHF&quot;* \(#,##0.00\);_(&quot;CHF&quot;* &quot;-&quot;??_);_(@_)"/>
    <numFmt numFmtId="165" formatCode="_(* #,##0.00_);_(* \(#,##0.00\);_(* &quot;-&quot;??_);_(@_)"/>
    <numFmt numFmtId="166" formatCode="&quot;SFr.&quot;\ #,##0"/>
    <numFmt numFmtId="167" formatCode="_ &quot;SFr.&quot;\ * #,##0_ ;[Blue]_ &quot;SFr.&quot;\ * \-#,##0_ ;_ &quot;SFr.&quot;\ * &quot;-&quot;_ ;_ @_ "/>
  </numFmts>
  <fonts count="82" x14ac:knownFonts="1">
    <font>
      <sz val="10"/>
      <name val="Arial"/>
    </font>
    <font>
      <sz val="10"/>
      <color theme="1"/>
      <name val="Arial"/>
      <family val="2"/>
    </font>
    <font>
      <sz val="11"/>
      <color theme="1"/>
      <name val="Arial"/>
      <family val="2"/>
    </font>
    <font>
      <sz val="11"/>
      <color theme="1"/>
      <name val="Calibri"/>
      <family val="2"/>
      <scheme val="minor"/>
    </font>
    <font>
      <sz val="10"/>
      <name val="Arial"/>
      <family val="2"/>
    </font>
    <font>
      <sz val="16"/>
      <color indexed="8"/>
      <name val="Wingdings"/>
      <charset val="2"/>
    </font>
    <font>
      <b/>
      <sz val="10"/>
      <name val="Arial"/>
      <family val="2"/>
    </font>
    <font>
      <b/>
      <sz val="14"/>
      <name val="Arial"/>
      <family val="2"/>
    </font>
    <font>
      <b/>
      <sz val="12"/>
      <name val="Arial"/>
      <family val="2"/>
    </font>
    <font>
      <sz val="11"/>
      <name val="Arial"/>
      <family val="2"/>
    </font>
    <font>
      <sz val="10"/>
      <name val="Arial"/>
      <family val="2"/>
    </font>
    <font>
      <sz val="9"/>
      <name val="Arial"/>
      <family val="2"/>
    </font>
    <font>
      <i/>
      <sz val="10"/>
      <name val="Arial"/>
      <family val="2"/>
    </font>
    <font>
      <i/>
      <sz val="10"/>
      <name val="Arial"/>
      <family val="2"/>
    </font>
    <font>
      <sz val="12"/>
      <name val="Arial"/>
      <family val="2"/>
    </font>
    <font>
      <b/>
      <sz val="9"/>
      <name val="Arial"/>
      <family val="2"/>
    </font>
    <font>
      <sz val="10"/>
      <color indexed="8"/>
      <name val="Arial"/>
      <family val="2"/>
    </font>
    <font>
      <b/>
      <sz val="14"/>
      <color indexed="8"/>
      <name val="Arial"/>
      <family val="2"/>
    </font>
    <font>
      <sz val="10"/>
      <color indexed="8"/>
      <name val="Arial"/>
      <family val="2"/>
    </font>
    <font>
      <sz val="8"/>
      <color indexed="8"/>
      <name val="Arial"/>
      <family val="2"/>
    </font>
    <font>
      <b/>
      <sz val="10"/>
      <color indexed="8"/>
      <name val="Arial"/>
      <family val="2"/>
    </font>
    <font>
      <sz val="10"/>
      <color indexed="10"/>
      <name val="Arial"/>
      <family val="2"/>
    </font>
    <font>
      <b/>
      <sz val="11"/>
      <name val="Arial"/>
      <family val="2"/>
    </font>
    <font>
      <sz val="8"/>
      <name val="Arial"/>
      <family val="2"/>
    </font>
    <font>
      <sz val="11"/>
      <name val="Arial"/>
      <family val="2"/>
    </font>
    <font>
      <sz val="11"/>
      <color indexed="8"/>
      <name val="Arial"/>
      <family val="2"/>
    </font>
    <font>
      <sz val="8"/>
      <name val="Arial"/>
      <family val="2"/>
    </font>
    <font>
      <sz val="14"/>
      <name val="Arial"/>
      <family val="2"/>
    </font>
    <font>
      <i/>
      <sz val="14"/>
      <name val="Arial"/>
      <family val="2"/>
    </font>
    <font>
      <sz val="14"/>
      <name val="Arial"/>
      <family val="2"/>
    </font>
    <font>
      <sz val="9"/>
      <name val="Arial"/>
      <family val="2"/>
    </font>
    <font>
      <sz val="9"/>
      <color indexed="10"/>
      <name val="Arial"/>
      <family val="2"/>
    </font>
    <font>
      <b/>
      <sz val="10"/>
      <name val="Symbol"/>
      <family val="1"/>
      <charset val="2"/>
    </font>
    <font>
      <vertAlign val="superscript"/>
      <sz val="10"/>
      <name val="Arial"/>
      <family val="2"/>
    </font>
    <font>
      <sz val="10"/>
      <name val="Arial"/>
      <family val="2"/>
    </font>
    <font>
      <b/>
      <sz val="18"/>
      <name val="Arial"/>
      <family val="2"/>
    </font>
    <font>
      <sz val="7.5"/>
      <color rgb="FF333333"/>
      <name val="Arial"/>
      <family val="2"/>
    </font>
    <font>
      <u/>
      <sz val="10"/>
      <color indexed="12"/>
      <name val="Arial"/>
      <family val="2"/>
    </font>
    <font>
      <sz val="10"/>
      <color indexed="63"/>
      <name val="Arial"/>
      <family val="2"/>
    </font>
    <font>
      <b/>
      <sz val="10"/>
      <color indexed="63"/>
      <name val="Arial"/>
      <family val="2"/>
    </font>
    <font>
      <sz val="14"/>
      <color indexed="8"/>
      <name val="Wingdings"/>
      <charset val="2"/>
    </font>
    <font>
      <sz val="14"/>
      <name val="Wingdings"/>
      <charset val="2"/>
    </font>
    <font>
      <sz val="14"/>
      <color indexed="10"/>
      <name val="Arial"/>
      <family val="2"/>
    </font>
    <font>
      <sz val="10"/>
      <name val="Symbol"/>
      <family val="1"/>
      <charset val="2"/>
    </font>
    <font>
      <sz val="12"/>
      <color indexed="8"/>
      <name val="Wingdings"/>
      <charset val="2"/>
    </font>
    <font>
      <b/>
      <sz val="10"/>
      <color rgb="FFFF0000"/>
      <name val="Arial"/>
      <family val="2"/>
    </font>
    <font>
      <b/>
      <sz val="10"/>
      <color indexed="10"/>
      <name val="Arial"/>
      <family val="2"/>
    </font>
    <font>
      <b/>
      <sz val="16"/>
      <color rgb="FFFF0000"/>
      <name val="Arial"/>
      <family val="2"/>
    </font>
    <font>
      <sz val="10"/>
      <color rgb="FFFF0000"/>
      <name val="Arial"/>
      <family val="2"/>
    </font>
    <font>
      <b/>
      <sz val="11"/>
      <color rgb="FFFF0000"/>
      <name val="Arial"/>
      <family val="2"/>
    </font>
    <font>
      <sz val="14"/>
      <color indexed="8"/>
      <name val="Arial"/>
      <family val="2"/>
    </font>
    <font>
      <sz val="12"/>
      <color indexed="8"/>
      <name val="Arial"/>
      <family val="2"/>
    </font>
    <font>
      <u/>
      <sz val="10"/>
      <color theme="10"/>
      <name val="Arial"/>
      <family val="2"/>
    </font>
    <font>
      <u/>
      <sz val="10"/>
      <color rgb="FF0070C0"/>
      <name val="Arial"/>
      <family val="2"/>
    </font>
    <font>
      <sz val="10"/>
      <color theme="1"/>
      <name val="Arial"/>
      <family val="2"/>
    </font>
    <font>
      <sz val="9"/>
      <color indexed="81"/>
      <name val="Tahoma"/>
      <family val="2"/>
    </font>
    <font>
      <b/>
      <sz val="10"/>
      <color indexed="81"/>
      <name val="Tahoma"/>
      <family val="2"/>
    </font>
    <font>
      <sz val="10"/>
      <color indexed="81"/>
      <name val="Tahoma"/>
      <family val="2"/>
    </font>
    <font>
      <sz val="12"/>
      <name val="Wingdings"/>
      <charset val="2"/>
    </font>
    <font>
      <sz val="12"/>
      <name val="Calibri"/>
      <family val="2"/>
    </font>
    <font>
      <b/>
      <sz val="16"/>
      <name val="Arial"/>
      <family val="2"/>
    </font>
    <font>
      <u/>
      <sz val="10"/>
      <name val="Arial"/>
      <family val="2"/>
    </font>
    <font>
      <b/>
      <sz val="12"/>
      <color rgb="FFFF0000"/>
      <name val="Arial"/>
      <family val="2"/>
    </font>
    <font>
      <sz val="10"/>
      <name val="Arial"/>
      <family val="2"/>
    </font>
    <font>
      <sz val="16"/>
      <color theme="1"/>
      <name val="Arial Black"/>
      <family val="2"/>
    </font>
    <font>
      <b/>
      <sz val="14"/>
      <color theme="1"/>
      <name val="Arial"/>
      <family val="2"/>
    </font>
    <font>
      <b/>
      <sz val="10"/>
      <color theme="1"/>
      <name val="Arial"/>
      <family val="2"/>
    </font>
    <font>
      <strike/>
      <sz val="10"/>
      <name val="Arial"/>
      <family val="2"/>
    </font>
    <font>
      <u/>
      <sz val="10"/>
      <color theme="1"/>
      <name val="Arial"/>
      <family val="2"/>
    </font>
    <font>
      <b/>
      <strike/>
      <sz val="10"/>
      <name val="Arial"/>
      <family val="2"/>
    </font>
    <font>
      <sz val="14"/>
      <color rgb="FF222222"/>
      <name val="Arial"/>
      <family val="2"/>
    </font>
    <font>
      <sz val="12"/>
      <color rgb="FF4D4D4D"/>
      <name val="Arial"/>
      <family val="2"/>
    </font>
    <font>
      <b/>
      <sz val="12"/>
      <color indexed="8"/>
      <name val="Arial"/>
      <family val="2"/>
    </font>
    <font>
      <b/>
      <sz val="11"/>
      <color rgb="FF000000"/>
      <name val="Arial"/>
      <family val="2"/>
    </font>
    <font>
      <sz val="10"/>
      <name val="Arial"/>
    </font>
    <font>
      <sz val="18"/>
      <name val="Arial"/>
      <family val="2"/>
    </font>
    <font>
      <b/>
      <sz val="18"/>
      <color rgb="FFFF0000"/>
      <name val="Arial"/>
      <family val="2"/>
    </font>
    <font>
      <b/>
      <sz val="14"/>
      <color theme="0"/>
      <name val="Arial"/>
      <family val="2"/>
    </font>
    <font>
      <b/>
      <sz val="16"/>
      <color theme="0"/>
      <name val="Arial"/>
      <family val="2"/>
    </font>
    <font>
      <b/>
      <sz val="18"/>
      <color theme="0"/>
      <name val="Arial"/>
      <family val="2"/>
    </font>
    <font>
      <b/>
      <sz val="12"/>
      <color theme="0"/>
      <name val="Arial"/>
      <family val="2"/>
    </font>
    <font>
      <b/>
      <u/>
      <sz val="14"/>
      <name val="Arial"/>
      <family val="2"/>
    </font>
  </fonts>
  <fills count="20">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0.24994659260841701"/>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rgb="FFFFFFCC"/>
        <bgColor indexed="64"/>
      </patternFill>
    </fill>
    <fill>
      <patternFill patternType="solid">
        <fgColor rgb="FFFF0000"/>
        <bgColor indexed="64"/>
      </patternFill>
    </fill>
    <fill>
      <patternFill patternType="solid">
        <fgColor theme="0"/>
        <bgColor indexed="64"/>
      </patternFill>
    </fill>
    <fill>
      <patternFill patternType="solid">
        <fgColor rgb="FFFFF1CC"/>
        <bgColor indexed="64"/>
      </patternFill>
    </fill>
    <fill>
      <patternFill patternType="solid">
        <fgColor theme="1"/>
        <bgColor indexed="64"/>
      </patternFill>
    </fill>
    <fill>
      <patternFill patternType="solid">
        <fgColor theme="8" tint="0.79998168889431442"/>
        <bgColor indexed="64"/>
      </patternFill>
    </fill>
    <fill>
      <patternFill patternType="solid">
        <fgColor rgb="FF00B0F0"/>
        <bgColor indexed="64"/>
      </patternFill>
    </fill>
    <fill>
      <patternFill patternType="solid">
        <fgColor rgb="FF00B050"/>
        <bgColor indexed="64"/>
      </patternFill>
    </fill>
    <fill>
      <patternFill patternType="solid">
        <fgColor theme="8"/>
        <bgColor indexed="64"/>
      </patternFill>
    </fill>
    <fill>
      <patternFill patternType="solid">
        <fgColor theme="0" tint="-0.34998626667073579"/>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top/>
      <bottom style="thin">
        <color indexed="64"/>
      </bottom>
      <diagonal/>
    </border>
    <border>
      <left style="thin">
        <color auto="1"/>
      </left>
      <right/>
      <top style="thin">
        <color auto="1"/>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s>
  <cellStyleXfs count="10">
    <xf numFmtId="0" fontId="0" fillId="0" borderId="0"/>
    <xf numFmtId="0" fontId="10" fillId="0" borderId="0"/>
    <xf numFmtId="0" fontId="37" fillId="0" borderId="0" applyNumberFormat="0" applyFill="0" applyBorder="0" applyAlignment="0" applyProtection="0">
      <alignment vertical="top"/>
      <protection locked="0"/>
    </xf>
    <xf numFmtId="165" fontId="10" fillId="0" borderId="0" applyFont="0" applyFill="0" applyBorder="0" applyAlignment="0" applyProtection="0"/>
    <xf numFmtId="0" fontId="3" fillId="0" borderId="0"/>
    <xf numFmtId="0" fontId="10" fillId="0" borderId="0"/>
    <xf numFmtId="0" fontId="52" fillId="0" borderId="0" applyNumberFormat="0" applyFill="0" applyBorder="0" applyAlignment="0" applyProtection="0"/>
    <xf numFmtId="165" fontId="63" fillId="0" borderId="0" applyFont="0" applyFill="0" applyBorder="0" applyAlignment="0" applyProtection="0"/>
    <xf numFmtId="164" fontId="74" fillId="0" borderId="0" applyFont="0" applyFill="0" applyBorder="0" applyAlignment="0" applyProtection="0"/>
    <xf numFmtId="0" fontId="4" fillId="0" borderId="0"/>
  </cellStyleXfs>
  <cellXfs count="473">
    <xf numFmtId="0" fontId="0" fillId="0" borderId="0" xfId="0"/>
    <xf numFmtId="0" fontId="0" fillId="0" borderId="0" xfId="0" applyBorder="1"/>
    <xf numFmtId="0" fontId="0" fillId="0" borderId="0" xfId="0" applyFill="1"/>
    <xf numFmtId="0" fontId="16" fillId="0" borderId="0" xfId="0" applyFont="1" applyBorder="1"/>
    <xf numFmtId="0" fontId="13" fillId="0" borderId="0" xfId="0" applyFont="1"/>
    <xf numFmtId="0" fontId="0" fillId="0" borderId="0" xfId="0" applyAlignment="1">
      <alignment horizontal="center"/>
    </xf>
    <xf numFmtId="0" fontId="21" fillId="0" borderId="0" xfId="0" applyFont="1" applyFill="1"/>
    <xf numFmtId="0" fontId="0" fillId="0" borderId="0" xfId="0" applyFill="1" applyAlignment="1">
      <alignment horizontal="center"/>
    </xf>
    <xf numFmtId="49" fontId="0" fillId="0" borderId="0" xfId="0" applyNumberFormat="1" applyAlignment="1">
      <alignment horizontal="center"/>
    </xf>
    <xf numFmtId="0" fontId="0" fillId="0" borderId="0" xfId="0" applyAlignment="1">
      <alignment wrapText="1"/>
    </xf>
    <xf numFmtId="0" fontId="6" fillId="0" borderId="1" xfId="0" applyFont="1" applyFill="1" applyBorder="1" applyAlignment="1">
      <alignment horizontal="center" vertical="center"/>
    </xf>
    <xf numFmtId="0" fontId="6" fillId="0" borderId="0" xfId="0" applyFont="1" applyAlignment="1">
      <alignment horizontal="center" vertical="center"/>
    </xf>
    <xf numFmtId="0" fontId="6" fillId="0" borderId="1" xfId="0" applyFont="1" applyFill="1" applyBorder="1" applyAlignment="1">
      <alignment horizontal="center" wrapText="1"/>
    </xf>
    <xf numFmtId="49" fontId="0" fillId="0" borderId="0" xfId="0" applyNumberFormat="1" applyAlignment="1">
      <alignment vertical="center"/>
    </xf>
    <xf numFmtId="0" fontId="10" fillId="0" borderId="0" xfId="0" applyFont="1" applyAlignment="1">
      <alignment horizontal="center" vertical="center"/>
    </xf>
    <xf numFmtId="0" fontId="6" fillId="0" borderId="1" xfId="1" applyFont="1" applyFill="1" applyBorder="1" applyAlignment="1">
      <alignment horizontal="center" vertical="center"/>
    </xf>
    <xf numFmtId="0" fontId="6" fillId="0" borderId="1" xfId="0" applyFont="1" applyBorder="1" applyAlignment="1">
      <alignment vertical="center" wrapText="1"/>
    </xf>
    <xf numFmtId="0" fontId="0" fillId="0" borderId="1" xfId="0" applyBorder="1" applyAlignment="1">
      <alignment vertical="center" wrapText="1"/>
    </xf>
    <xf numFmtId="49" fontId="0" fillId="0" borderId="1" xfId="0" applyNumberFormat="1" applyBorder="1" applyAlignment="1">
      <alignment horizontal="center" vertical="center" wrapText="1"/>
    </xf>
    <xf numFmtId="0" fontId="6" fillId="0" borderId="1" xfId="0" applyFont="1" applyFill="1" applyBorder="1" applyAlignment="1">
      <alignment horizontal="center" vertical="center" wrapText="1"/>
    </xf>
    <xf numFmtId="0" fontId="0" fillId="0" borderId="1" xfId="0" applyBorder="1" applyAlignment="1">
      <alignment vertical="top" wrapText="1"/>
    </xf>
    <xf numFmtId="0" fontId="15" fillId="0" borderId="1" xfId="0" applyFont="1" applyBorder="1" applyAlignment="1">
      <alignment vertical="center" wrapText="1"/>
    </xf>
    <xf numFmtId="0" fontId="6" fillId="0" borderId="1" xfId="0" applyFont="1" applyBorder="1" applyAlignment="1">
      <alignment vertical="top" wrapText="1"/>
    </xf>
    <xf numFmtId="0" fontId="10" fillId="0" borderId="1" xfId="0" applyFont="1" applyBorder="1" applyAlignment="1">
      <alignment vertical="center" wrapText="1"/>
    </xf>
    <xf numFmtId="0" fontId="0" fillId="0" borderId="1" xfId="0" applyBorder="1" applyAlignment="1">
      <alignment horizontal="right" vertical="center" wrapText="1"/>
    </xf>
    <xf numFmtId="0" fontId="0" fillId="0" borderId="1" xfId="0" applyBorder="1"/>
    <xf numFmtId="0" fontId="36" fillId="0" borderId="1" xfId="0" applyFont="1" applyBorder="1"/>
    <xf numFmtId="49" fontId="6" fillId="0" borderId="1" xfId="0" applyNumberFormat="1" applyFont="1" applyBorder="1" applyAlignment="1">
      <alignment horizontal="center" vertical="center" wrapText="1"/>
    </xf>
    <xf numFmtId="0" fontId="4" fillId="0" borderId="1" xfId="0" applyFont="1" applyBorder="1" applyAlignment="1">
      <alignment vertical="center" wrapText="1"/>
    </xf>
    <xf numFmtId="49" fontId="5" fillId="0" borderId="1" xfId="0" applyNumberFormat="1" applyFont="1" applyBorder="1" applyAlignment="1">
      <alignment horizontal="center" vertical="center"/>
    </xf>
    <xf numFmtId="0" fontId="34"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4" fillId="0" borderId="1" xfId="0" applyFont="1" applyFill="1" applyBorder="1" applyAlignment="1">
      <alignment vertical="center" wrapText="1"/>
    </xf>
    <xf numFmtId="0" fontId="0" fillId="0" borderId="1" xfId="0" applyFill="1" applyBorder="1" applyAlignment="1">
      <alignment vertical="center" wrapText="1"/>
    </xf>
    <xf numFmtId="49" fontId="0" fillId="0" borderId="1" xfId="0" applyNumberFormat="1" applyFill="1" applyBorder="1" applyAlignment="1">
      <alignment horizontal="center" vertical="center" wrapText="1"/>
    </xf>
    <xf numFmtId="0" fontId="34" fillId="0" borderId="1" xfId="0" applyFont="1" applyFill="1" applyBorder="1" applyAlignment="1">
      <alignment vertical="center" wrapText="1"/>
    </xf>
    <xf numFmtId="0" fontId="0" fillId="0" borderId="1" xfId="0" applyFill="1" applyBorder="1" applyAlignment="1">
      <alignment vertical="top" wrapText="1"/>
    </xf>
    <xf numFmtId="0" fontId="22" fillId="0" borderId="1" xfId="0" applyFont="1" applyBorder="1" applyAlignment="1">
      <alignment vertical="center" wrapText="1"/>
    </xf>
    <xf numFmtId="0" fontId="6" fillId="0" borderId="1" xfId="0" applyFont="1" applyBorder="1" applyAlignment="1">
      <alignment horizontal="center" vertical="center" wrapText="1"/>
    </xf>
    <xf numFmtId="0" fontId="7" fillId="0" borderId="1" xfId="0" applyFont="1" applyBorder="1" applyAlignment="1">
      <alignment vertical="center" wrapText="1"/>
    </xf>
    <xf numFmtId="0" fontId="4" fillId="0" borderId="1" xfId="0" applyFont="1" applyBorder="1" applyAlignment="1">
      <alignment horizontal="center" wrapText="1"/>
    </xf>
    <xf numFmtId="49" fontId="0" fillId="0" borderId="1" xfId="0" applyNumberFormat="1" applyFill="1" applyBorder="1" applyAlignment="1">
      <alignment horizontal="left" vertical="center" wrapText="1"/>
    </xf>
    <xf numFmtId="0" fontId="6" fillId="0" borderId="1" xfId="0" applyFont="1" applyBorder="1" applyAlignment="1">
      <alignment horizontal="right" vertical="center" wrapText="1"/>
    </xf>
    <xf numFmtId="0" fontId="10" fillId="0" borderId="1" xfId="0" applyFont="1" applyBorder="1" applyAlignment="1">
      <alignment vertical="top" wrapText="1"/>
    </xf>
    <xf numFmtId="0" fontId="0" fillId="0" borderId="1" xfId="0" applyFill="1" applyBorder="1" applyAlignment="1">
      <alignment horizontal="center" vertical="top" wrapText="1"/>
    </xf>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6" fillId="0" borderId="1" xfId="1" applyFont="1" applyFill="1" applyBorder="1" applyAlignment="1">
      <alignment vertical="center" wrapText="1"/>
    </xf>
    <xf numFmtId="0" fontId="38" fillId="0" borderId="1" xfId="1" applyFont="1" applyBorder="1" applyAlignment="1">
      <alignment horizontal="left" vertical="center" wrapText="1"/>
    </xf>
    <xf numFmtId="0" fontId="10" fillId="0" borderId="1" xfId="1" applyFont="1" applyFill="1" applyBorder="1" applyAlignment="1">
      <alignment horizontal="center" vertical="center" wrapText="1"/>
    </xf>
    <xf numFmtId="0" fontId="6" fillId="0" borderId="1" xfId="1" applyFont="1" applyBorder="1" applyAlignment="1">
      <alignment vertical="center" wrapText="1"/>
    </xf>
    <xf numFmtId="0" fontId="10" fillId="0" borderId="1" xfId="1" applyBorder="1" applyAlignment="1">
      <alignment vertical="center" wrapText="1"/>
    </xf>
    <xf numFmtId="0" fontId="3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3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26" fillId="0" borderId="1" xfId="0" applyFont="1" applyFill="1" applyBorder="1" applyAlignment="1">
      <alignment horizontal="center" vertical="center" wrapText="1"/>
    </xf>
    <xf numFmtId="0" fontId="10" fillId="0" borderId="1" xfId="1" applyFill="1" applyBorder="1" applyAlignment="1">
      <alignment horizontal="center" vertical="top" wrapText="1"/>
    </xf>
    <xf numFmtId="0" fontId="25" fillId="0" borderId="1" xfId="0" applyFont="1" applyBorder="1" applyAlignment="1">
      <alignment vertical="center" wrapText="1"/>
    </xf>
    <xf numFmtId="4" fontId="0" fillId="0" borderId="1" xfId="0" applyNumberFormat="1" applyBorder="1" applyAlignment="1">
      <alignment vertical="center"/>
    </xf>
    <xf numFmtId="167" fontId="0" fillId="0" borderId="1" xfId="0" applyNumberFormat="1" applyBorder="1" applyAlignment="1">
      <alignment vertical="center"/>
    </xf>
    <xf numFmtId="49" fontId="10" fillId="0" borderId="1" xfId="0" applyNumberFormat="1" applyFont="1" applyBorder="1" applyAlignment="1">
      <alignment vertical="center" wrapText="1"/>
    </xf>
    <xf numFmtId="49" fontId="0" fillId="0" borderId="1" xfId="0" applyNumberFormat="1" applyBorder="1" applyAlignment="1">
      <alignment vertical="center" wrapText="1"/>
    </xf>
    <xf numFmtId="166" fontId="0" fillId="0" borderId="1" xfId="0" applyNumberFormat="1" applyBorder="1" applyAlignment="1">
      <alignment vertical="center"/>
    </xf>
    <xf numFmtId="49" fontId="0" fillId="0" borderId="1" xfId="0" applyNumberFormat="1" applyBorder="1" applyAlignment="1">
      <alignment vertical="center"/>
    </xf>
    <xf numFmtId="49" fontId="10" fillId="0" borderId="1" xfId="0" applyNumberFormat="1" applyFont="1" applyBorder="1" applyAlignment="1">
      <alignment vertical="center"/>
    </xf>
    <xf numFmtId="4" fontId="0" fillId="0" borderId="1" xfId="0" applyNumberFormat="1" applyFill="1" applyBorder="1" applyAlignment="1">
      <alignment vertical="center"/>
    </xf>
    <xf numFmtId="167" fontId="0" fillId="0" borderId="1" xfId="0" applyNumberFormat="1" applyFill="1" applyBorder="1" applyAlignment="1">
      <alignment vertical="center"/>
    </xf>
    <xf numFmtId="49" fontId="0" fillId="0" borderId="1" xfId="0" applyNumberFormat="1" applyFill="1" applyBorder="1" applyAlignment="1">
      <alignment vertical="center"/>
    </xf>
    <xf numFmtId="49" fontId="0" fillId="0" borderId="1" xfId="0" applyNumberFormat="1" applyFill="1" applyBorder="1" applyAlignment="1">
      <alignment vertical="center" wrapText="1"/>
    </xf>
    <xf numFmtId="49" fontId="10" fillId="0" borderId="1" xfId="0" applyNumberFormat="1" applyFont="1" applyFill="1" applyBorder="1" applyAlignment="1">
      <alignment vertical="center" wrapText="1"/>
    </xf>
    <xf numFmtId="49" fontId="34" fillId="0" borderId="1" xfId="0" applyNumberFormat="1" applyFont="1" applyFill="1" applyBorder="1" applyAlignment="1">
      <alignment vertical="center"/>
    </xf>
    <xf numFmtId="49" fontId="10" fillId="0" borderId="1" xfId="0" applyNumberFormat="1" applyFont="1" applyFill="1" applyBorder="1" applyAlignment="1">
      <alignment vertical="center"/>
    </xf>
    <xf numFmtId="4" fontId="24" fillId="0" borderId="1" xfId="0" applyNumberFormat="1" applyFont="1" applyBorder="1" applyAlignment="1">
      <alignment vertical="center" textRotation="90" wrapText="1"/>
    </xf>
    <xf numFmtId="4" fontId="0" fillId="0" borderId="1" xfId="0" applyNumberFormat="1" applyBorder="1" applyAlignment="1">
      <alignment vertical="center" wrapText="1"/>
    </xf>
    <xf numFmtId="49" fontId="10" fillId="0" borderId="1" xfId="0" applyNumberFormat="1" applyFont="1" applyBorder="1" applyAlignment="1">
      <alignment horizontal="left" vertical="center" wrapText="1"/>
    </xf>
    <xf numFmtId="4" fontId="10" fillId="0" borderId="1" xfId="1" applyNumberFormat="1" applyBorder="1" applyAlignment="1">
      <alignment vertical="center"/>
    </xf>
    <xf numFmtId="49" fontId="10" fillId="0" borderId="1" xfId="0" applyNumberFormat="1" applyFont="1" applyFill="1" applyBorder="1" applyAlignment="1">
      <alignment horizontal="left" vertical="center" wrapText="1"/>
    </xf>
    <xf numFmtId="49" fontId="13" fillId="0" borderId="1" xfId="0" applyNumberFormat="1" applyFont="1" applyBorder="1" applyAlignment="1">
      <alignment vertical="center"/>
    </xf>
    <xf numFmtId="4" fontId="0" fillId="0" borderId="1" xfId="0" applyNumberFormat="1" applyBorder="1" applyAlignment="1">
      <alignment horizontal="center" vertical="center"/>
    </xf>
    <xf numFmtId="49" fontId="36" fillId="0" borderId="1" xfId="0" applyNumberFormat="1" applyFont="1" applyBorder="1" applyAlignment="1">
      <alignment vertical="center"/>
    </xf>
    <xf numFmtId="49" fontId="21" fillId="0" borderId="1" xfId="0" applyNumberFormat="1" applyFont="1" applyFill="1" applyBorder="1" applyAlignment="1">
      <alignment vertical="center"/>
    </xf>
    <xf numFmtId="0" fontId="40" fillId="0" borderId="1" xfId="0" applyFont="1" applyBorder="1" applyAlignment="1">
      <alignment horizontal="center" vertical="center"/>
    </xf>
    <xf numFmtId="0" fontId="29" fillId="0" borderId="1" xfId="0" applyFont="1" applyBorder="1" applyAlignment="1">
      <alignment vertical="center" wrapText="1"/>
    </xf>
    <xf numFmtId="0" fontId="40" fillId="0" borderId="1" xfId="0" applyFont="1" applyFill="1" applyBorder="1" applyAlignment="1">
      <alignment horizontal="center" vertical="center"/>
    </xf>
    <xf numFmtId="0" fontId="29" fillId="0" borderId="1" xfId="0" applyFont="1" applyFill="1" applyBorder="1" applyAlignment="1">
      <alignment vertical="center" wrapText="1"/>
    </xf>
    <xf numFmtId="0" fontId="28" fillId="0" borderId="1" xfId="0" applyFont="1" applyBorder="1" applyAlignment="1">
      <alignment vertical="center" wrapText="1"/>
    </xf>
    <xf numFmtId="49" fontId="10" fillId="0" borderId="0" xfId="0" applyNumberFormat="1" applyFont="1" applyFill="1" applyBorder="1" applyAlignment="1">
      <alignment horizontal="left" vertical="center" wrapText="1"/>
    </xf>
    <xf numFmtId="166" fontId="7" fillId="0" borderId="1" xfId="0" applyNumberFormat="1" applyFont="1" applyBorder="1" applyAlignment="1">
      <alignment horizontal="center" vertical="center" wrapText="1"/>
    </xf>
    <xf numFmtId="166" fontId="8" fillId="0" borderId="1" xfId="0" applyNumberFormat="1" applyFont="1" applyBorder="1" applyAlignment="1">
      <alignment horizontal="right" vertical="center"/>
    </xf>
    <xf numFmtId="3" fontId="6" fillId="0" borderId="1" xfId="0" applyNumberFormat="1" applyFont="1" applyBorder="1" applyAlignment="1">
      <alignment horizontal="center" vertical="center"/>
    </xf>
    <xf numFmtId="49" fontId="20" fillId="0" borderId="1" xfId="0" applyNumberFormat="1" applyFont="1" applyBorder="1" applyAlignment="1" applyProtection="1">
      <alignment horizontal="center" vertical="center" textRotation="90"/>
      <protection locked="0"/>
    </xf>
    <xf numFmtId="0" fontId="0" fillId="0" borderId="1" xfId="0" applyFill="1" applyBorder="1" applyAlignment="1">
      <alignment horizontal="center" vertical="center" wrapText="1"/>
    </xf>
    <xf numFmtId="0" fontId="27" fillId="0" borderId="1" xfId="0" applyFont="1" applyBorder="1" applyAlignment="1">
      <alignment vertical="center" wrapText="1"/>
    </xf>
    <xf numFmtId="0" fontId="0" fillId="0" borderId="1" xfId="0" applyFill="1" applyBorder="1" applyAlignment="1">
      <alignment horizontal="center" wrapText="1"/>
    </xf>
    <xf numFmtId="0" fontId="0" fillId="0" borderId="1" xfId="0" applyFill="1" applyBorder="1" applyAlignment="1">
      <alignment horizontal="center" vertical="center" wrapText="1"/>
    </xf>
    <xf numFmtId="0" fontId="10" fillId="0" borderId="0" xfId="0" applyFont="1" applyFill="1"/>
    <xf numFmtId="0" fontId="3" fillId="0" borderId="0" xfId="4"/>
    <xf numFmtId="0" fontId="0" fillId="0" borderId="1" xfId="0" applyBorder="1"/>
    <xf numFmtId="0" fontId="0" fillId="0" borderId="1" xfId="0" applyFill="1" applyBorder="1" applyAlignment="1">
      <alignment horizontal="center" vertical="center" wrapText="1"/>
    </xf>
    <xf numFmtId="0" fontId="0" fillId="0" borderId="1" xfId="0" applyFill="1" applyBorder="1" applyAlignment="1">
      <alignment horizontal="center" vertical="center" wrapText="1"/>
    </xf>
    <xf numFmtId="167" fontId="6" fillId="0" borderId="1" xfId="0" applyNumberFormat="1" applyFont="1" applyBorder="1" applyAlignment="1">
      <alignment horizontal="center" vertical="center"/>
    </xf>
    <xf numFmtId="0" fontId="6" fillId="0" borderId="1" xfId="0" applyFont="1" applyBorder="1" applyAlignment="1">
      <alignment horizontal="center" vertical="center"/>
    </xf>
    <xf numFmtId="167" fontId="6" fillId="0" borderId="1" xfId="0" applyNumberFormat="1" applyFont="1" applyFill="1" applyBorder="1" applyAlignment="1">
      <alignment horizontal="center" vertical="center"/>
    </xf>
    <xf numFmtId="166" fontId="6" fillId="0" borderId="1" xfId="0" applyNumberFormat="1" applyFont="1" applyFill="1" applyBorder="1" applyAlignment="1">
      <alignment horizontal="center" vertical="center"/>
    </xf>
    <xf numFmtId="166" fontId="6" fillId="0" borderId="1" xfId="0" applyNumberFormat="1" applyFont="1" applyBorder="1" applyAlignment="1">
      <alignment horizontal="center" vertical="center"/>
    </xf>
    <xf numFmtId="167" fontId="45" fillId="0" borderId="1" xfId="0" applyNumberFormat="1" applyFont="1" applyBorder="1" applyAlignment="1">
      <alignment horizontal="center" vertical="center"/>
    </xf>
    <xf numFmtId="0" fontId="6" fillId="0" borderId="1" xfId="1" applyFont="1" applyBorder="1" applyAlignment="1">
      <alignment horizontal="center" vertical="center" wrapText="1"/>
    </xf>
    <xf numFmtId="0" fontId="46" fillId="0" borderId="1" xfId="0" applyFont="1" applyFill="1" applyBorder="1" applyAlignment="1">
      <alignment horizontal="center" vertical="center"/>
    </xf>
    <xf numFmtId="0" fontId="20" fillId="0" borderId="1" xfId="0" applyFont="1" applyBorder="1" applyAlignment="1" applyProtection="1">
      <alignment horizontal="center" vertical="center" textRotation="90"/>
      <protection locked="0"/>
    </xf>
    <xf numFmtId="4" fontId="10" fillId="0" borderId="1" xfId="1" applyNumberFormat="1" applyFont="1" applyBorder="1" applyAlignment="1">
      <alignment vertical="center"/>
    </xf>
    <xf numFmtId="167" fontId="10" fillId="0" borderId="1" xfId="0" applyNumberFormat="1" applyFont="1" applyBorder="1" applyAlignment="1">
      <alignment vertical="center"/>
    </xf>
    <xf numFmtId="4" fontId="10" fillId="0" borderId="1" xfId="0" applyNumberFormat="1" applyFont="1" applyBorder="1" applyAlignment="1">
      <alignment vertical="center"/>
    </xf>
    <xf numFmtId="167" fontId="10" fillId="0" borderId="1" xfId="0" applyNumberFormat="1" applyFont="1" applyFill="1" applyBorder="1" applyAlignment="1">
      <alignment vertical="center"/>
    </xf>
    <xf numFmtId="0" fontId="0" fillId="0" borderId="1" xfId="0" applyBorder="1"/>
    <xf numFmtId="0" fontId="0" fillId="0" borderId="1" xfId="0" applyFill="1" applyBorder="1" applyAlignment="1">
      <alignment horizontal="center" vertical="center" wrapText="1"/>
    </xf>
    <xf numFmtId="49" fontId="47" fillId="0" borderId="1" xfId="0" applyNumberFormat="1" applyFont="1" applyBorder="1" applyAlignment="1">
      <alignment vertical="center" wrapText="1"/>
    </xf>
    <xf numFmtId="49" fontId="4" fillId="0" borderId="1" xfId="0" applyNumberFormat="1" applyFont="1" applyFill="1" applyBorder="1" applyAlignment="1">
      <alignment horizontal="left" vertical="center" wrapText="1"/>
    </xf>
    <xf numFmtId="49" fontId="4" fillId="0" borderId="1" xfId="0" applyNumberFormat="1" applyFont="1" applyBorder="1" applyAlignment="1">
      <alignment vertical="center" wrapText="1"/>
    </xf>
    <xf numFmtId="0" fontId="4" fillId="0" borderId="1" xfId="0" quotePrefix="1" applyFont="1" applyFill="1" applyBorder="1" applyAlignment="1">
      <alignment vertical="center" wrapText="1"/>
    </xf>
    <xf numFmtId="4" fontId="10" fillId="0" borderId="1" xfId="0" applyNumberFormat="1" applyFont="1" applyFill="1" applyBorder="1" applyAlignment="1">
      <alignment vertical="center"/>
    </xf>
    <xf numFmtId="4" fontId="0" fillId="0" borderId="1" xfId="0" applyNumberFormat="1" applyBorder="1" applyAlignment="1">
      <alignment horizontal="center" vertical="center" wrapText="1"/>
    </xf>
    <xf numFmtId="0" fontId="0" fillId="0" borderId="1" xfId="0" applyFill="1" applyBorder="1" applyAlignment="1">
      <alignment horizontal="center" vertical="center" wrapText="1"/>
    </xf>
    <xf numFmtId="0" fontId="4" fillId="0" borderId="0" xfId="0" applyFont="1"/>
    <xf numFmtId="0" fontId="0" fillId="0" borderId="1" xfId="0" applyFill="1" applyBorder="1" applyAlignment="1">
      <alignment horizontal="left" vertical="center" wrapText="1"/>
    </xf>
    <xf numFmtId="0" fontId="0" fillId="0" borderId="1" xfId="0" applyBorder="1"/>
    <xf numFmtId="0" fontId="0" fillId="0" borderId="1" xfId="0" applyFill="1" applyBorder="1" applyAlignment="1">
      <alignment horizontal="center" vertical="center" wrapText="1"/>
    </xf>
    <xf numFmtId="0" fontId="0" fillId="0" borderId="1" xfId="0" applyBorder="1" applyAlignment="1">
      <alignment horizontal="center" vertical="center" wrapText="1"/>
    </xf>
    <xf numFmtId="0" fontId="8" fillId="2" borderId="1" xfId="0" applyFont="1" applyFill="1" applyBorder="1" applyAlignment="1">
      <alignment horizontal="center" vertical="center" wrapText="1"/>
    </xf>
    <xf numFmtId="0" fontId="22" fillId="0" borderId="1" xfId="0" applyFont="1" applyBorder="1" applyAlignment="1">
      <alignment horizontal="left" vertical="center" wrapText="1"/>
    </xf>
    <xf numFmtId="49" fontId="4" fillId="3" borderId="1" xfId="0" applyNumberFormat="1" applyFont="1" applyFill="1" applyBorder="1" applyAlignment="1">
      <alignment vertical="center" wrapText="1"/>
    </xf>
    <xf numFmtId="1" fontId="22" fillId="0" borderId="1" xfId="0" applyNumberFormat="1" applyFont="1" applyBorder="1" applyAlignment="1">
      <alignment horizontal="center" vertical="center" wrapText="1"/>
    </xf>
    <xf numFmtId="1" fontId="22" fillId="0" borderId="1" xfId="0" applyNumberFormat="1" applyFont="1" applyFill="1" applyBorder="1" applyAlignment="1">
      <alignment horizontal="center" vertical="center" wrapText="1"/>
    </xf>
    <xf numFmtId="1" fontId="22" fillId="0" borderId="1" xfId="1" applyNumberFormat="1" applyFont="1" applyBorder="1" applyAlignment="1">
      <alignment horizontal="center" vertical="center" wrapText="1"/>
    </xf>
    <xf numFmtId="1" fontId="49" fillId="0" borderId="1" xfId="1" applyNumberFormat="1" applyFont="1" applyBorder="1" applyAlignment="1">
      <alignment horizontal="center" vertical="center" wrapText="1"/>
    </xf>
    <xf numFmtId="0" fontId="22" fillId="0" borderId="1" xfId="1" applyFont="1" applyBorder="1" applyAlignment="1">
      <alignment vertical="center" wrapText="1"/>
    </xf>
    <xf numFmtId="1" fontId="49" fillId="0" borderId="1" xfId="0" applyNumberFormat="1" applyFont="1" applyBorder="1" applyAlignment="1">
      <alignment horizontal="center" vertical="center" wrapText="1"/>
    </xf>
    <xf numFmtId="1" fontId="49" fillId="0" borderId="1" xfId="0" applyNumberFormat="1" applyFont="1" applyFill="1" applyBorder="1" applyAlignment="1">
      <alignment horizontal="center" vertical="center" wrapText="1"/>
    </xf>
    <xf numFmtId="1" fontId="22" fillId="0" borderId="0" xfId="0" applyNumberFormat="1" applyFont="1" applyAlignment="1">
      <alignment horizontal="center" vertical="center"/>
    </xf>
    <xf numFmtId="0" fontId="6" fillId="0" borderId="2" xfId="0" applyFont="1" applyBorder="1" applyAlignment="1">
      <alignment horizontal="left" vertical="center" wrapText="1"/>
    </xf>
    <xf numFmtId="0" fontId="10" fillId="0" borderId="4" xfId="0" applyFont="1" applyBorder="1" applyAlignment="1">
      <alignment horizontal="left" vertical="center" wrapText="1"/>
    </xf>
    <xf numFmtId="0" fontId="7" fillId="0" borderId="2" xfId="0" applyFont="1" applyBorder="1" applyAlignment="1">
      <alignment horizontal="left" vertical="center" wrapText="1"/>
    </xf>
    <xf numFmtId="0" fontId="0" fillId="0" borderId="4" xfId="0" applyFill="1" applyBorder="1" applyAlignment="1">
      <alignment horizontal="center" vertical="center" wrapText="1"/>
    </xf>
    <xf numFmtId="0" fontId="18" fillId="0" borderId="2" xfId="0" applyFont="1" applyBorder="1" applyAlignment="1">
      <alignment horizontal="center" vertical="center" wrapText="1"/>
    </xf>
    <xf numFmtId="0" fontId="18" fillId="0" borderId="4" xfId="0" applyFont="1" applyFill="1" applyBorder="1" applyAlignment="1">
      <alignment horizontal="left" vertical="center" wrapText="1"/>
    </xf>
    <xf numFmtId="0" fontId="29" fillId="5" borderId="1" xfId="0" applyFont="1" applyFill="1" applyBorder="1" applyAlignment="1">
      <alignment vertical="center" wrapText="1"/>
    </xf>
    <xf numFmtId="0" fontId="29" fillId="4" borderId="1" xfId="0" applyFont="1" applyFill="1" applyBorder="1" applyAlignment="1">
      <alignment vertical="center" wrapText="1"/>
    </xf>
    <xf numFmtId="0" fontId="35" fillId="2" borderId="2" xfId="0" applyFont="1" applyFill="1" applyBorder="1" applyAlignment="1">
      <alignment horizontal="left" vertical="center"/>
    </xf>
    <xf numFmtId="0" fontId="35" fillId="2" borderId="8" xfId="0" applyFont="1" applyFill="1" applyBorder="1" applyAlignment="1">
      <alignment horizontal="left" vertical="center"/>
    </xf>
    <xf numFmtId="0" fontId="35" fillId="2" borderId="3" xfId="0" applyFont="1" applyFill="1" applyBorder="1" applyAlignment="1">
      <alignment horizontal="left" vertical="center"/>
    </xf>
    <xf numFmtId="0" fontId="4" fillId="0" borderId="7" xfId="0" applyFont="1" applyFill="1" applyBorder="1" applyAlignment="1">
      <alignment vertical="center" wrapText="1"/>
    </xf>
    <xf numFmtId="0" fontId="51" fillId="0" borderId="1" xfId="0" applyFont="1" applyBorder="1" applyAlignment="1">
      <alignment horizontal="center" vertical="center" textRotation="90"/>
    </xf>
    <xf numFmtId="0" fontId="14" fillId="0" borderId="1" xfId="0" applyFont="1" applyBorder="1" applyAlignment="1">
      <alignment vertical="center" textRotation="90" wrapText="1"/>
    </xf>
    <xf numFmtId="0" fontId="29" fillId="6" borderId="1" xfId="0" applyFont="1" applyFill="1" applyBorder="1" applyAlignment="1">
      <alignment vertical="center" wrapText="1"/>
    </xf>
    <xf numFmtId="0" fontId="28" fillId="6" borderId="1" xfId="0" applyFont="1" applyFill="1" applyBorder="1" applyAlignment="1">
      <alignment vertical="center" wrapText="1"/>
    </xf>
    <xf numFmtId="0" fontId="7" fillId="6" borderId="1" xfId="0" applyFont="1" applyFill="1" applyBorder="1" applyAlignment="1">
      <alignment vertical="center" wrapText="1"/>
    </xf>
    <xf numFmtId="0" fontId="4" fillId="0" borderId="0" xfId="0" applyFont="1" applyBorder="1" applyAlignment="1">
      <alignment horizontal="center" vertical="center" wrapText="1"/>
    </xf>
    <xf numFmtId="0" fontId="51" fillId="5" borderId="1" xfId="0" applyFont="1" applyFill="1" applyBorder="1" applyAlignment="1">
      <alignment horizontal="center" vertical="center" textRotation="90"/>
    </xf>
    <xf numFmtId="0" fontId="4" fillId="0" borderId="1" xfId="0" applyFont="1" applyFill="1" applyBorder="1" applyAlignment="1">
      <alignment horizontal="center" vertical="center" wrapText="1"/>
    </xf>
    <xf numFmtId="0" fontId="27" fillId="6" borderId="1" xfId="0" applyFont="1" applyFill="1" applyBorder="1" applyAlignment="1">
      <alignment vertical="center" wrapText="1"/>
    </xf>
    <xf numFmtId="0" fontId="4" fillId="0" borderId="0" xfId="0" applyFont="1" applyAlignment="1">
      <alignment wrapText="1"/>
    </xf>
    <xf numFmtId="0" fontId="4" fillId="0" borderId="1" xfId="0" applyFont="1" applyBorder="1" applyAlignment="1">
      <alignment horizontal="center" vertical="center" wrapText="1"/>
    </xf>
    <xf numFmtId="49" fontId="0" fillId="5" borderId="1" xfId="0" applyNumberFormat="1" applyFill="1" applyBorder="1" applyAlignment="1">
      <alignment horizontal="center" vertical="center" wrapText="1"/>
    </xf>
    <xf numFmtId="49" fontId="53" fillId="0" borderId="1" xfId="6" applyNumberFormat="1" applyFont="1" applyBorder="1" applyAlignment="1">
      <alignment vertical="center" wrapText="1"/>
    </xf>
    <xf numFmtId="0" fontId="40" fillId="5" borderId="1" xfId="0" applyFont="1" applyFill="1" applyBorder="1" applyAlignment="1">
      <alignment horizontal="center" vertical="center"/>
    </xf>
    <xf numFmtId="49" fontId="6" fillId="0" borderId="1" xfId="0" applyNumberFormat="1" applyFont="1" applyBorder="1" applyAlignment="1">
      <alignment vertical="center" wrapText="1"/>
    </xf>
    <xf numFmtId="0" fontId="4" fillId="0" borderId="1" xfId="1" applyFont="1" applyFill="1" applyBorder="1" applyAlignment="1">
      <alignment horizontal="center" vertical="center" wrapText="1"/>
    </xf>
    <xf numFmtId="49" fontId="4" fillId="0" borderId="1" xfId="0" applyNumberFormat="1" applyFont="1" applyFill="1" applyBorder="1" applyAlignment="1">
      <alignment vertical="center" wrapText="1"/>
    </xf>
    <xf numFmtId="0" fontId="4" fillId="0" borderId="1" xfId="0" applyFont="1" applyBorder="1" applyAlignment="1">
      <alignment vertical="top" wrapText="1"/>
    </xf>
    <xf numFmtId="0" fontId="4" fillId="0" borderId="1" xfId="0" applyFont="1" applyFill="1" applyBorder="1" applyAlignment="1">
      <alignment horizontal="right" vertical="top" wrapText="1"/>
    </xf>
    <xf numFmtId="0" fontId="4" fillId="0" borderId="1" xfId="1" applyFont="1" applyBorder="1" applyAlignment="1">
      <alignment vertical="center" wrapText="1"/>
    </xf>
    <xf numFmtId="0" fontId="22" fillId="0" borderId="1" xfId="0" applyFont="1" applyFill="1" applyBorder="1" applyAlignment="1">
      <alignment vertical="center" wrapText="1"/>
    </xf>
    <xf numFmtId="0" fontId="22" fillId="9" borderId="10" xfId="0" applyFont="1" applyFill="1" applyBorder="1" applyAlignment="1">
      <alignment horizontal="left" vertical="center"/>
    </xf>
    <xf numFmtId="0" fontId="6" fillId="9" borderId="8" xfId="0" applyFont="1" applyFill="1" applyBorder="1" applyAlignment="1">
      <alignment horizontal="left" vertical="center"/>
    </xf>
    <xf numFmtId="0" fontId="6" fillId="9" borderId="3" xfId="0" applyFont="1" applyFill="1" applyBorder="1" applyAlignment="1">
      <alignment horizontal="left" vertical="center"/>
    </xf>
    <xf numFmtId="0" fontId="6" fillId="9" borderId="4" xfId="0" applyFont="1" applyFill="1" applyBorder="1" applyAlignment="1">
      <alignment horizontal="left" vertical="center"/>
    </xf>
    <xf numFmtId="0" fontId="0" fillId="0" borderId="0" xfId="0" applyBorder="1" applyAlignment="1">
      <alignment horizontal="left" vertical="center"/>
    </xf>
    <xf numFmtId="0" fontId="58" fillId="9" borderId="7" xfId="0" applyFont="1" applyFill="1" applyBorder="1" applyAlignment="1">
      <alignment horizontal="center" vertical="center"/>
    </xf>
    <xf numFmtId="0" fontId="59" fillId="9" borderId="7" xfId="0" applyFont="1" applyFill="1" applyBorder="1" applyAlignment="1">
      <alignment horizontal="center" vertical="center"/>
    </xf>
    <xf numFmtId="0" fontId="0" fillId="0" borderId="9" xfId="0" applyBorder="1" applyAlignment="1">
      <alignment horizontal="left" vertical="center"/>
    </xf>
    <xf numFmtId="0" fontId="35" fillId="9" borderId="6" xfId="0" applyFont="1" applyFill="1" applyBorder="1" applyAlignment="1">
      <alignment horizontal="left" vertical="center"/>
    </xf>
    <xf numFmtId="0" fontId="0" fillId="4" borderId="4" xfId="0" applyFill="1" applyBorder="1"/>
    <xf numFmtId="0" fontId="4" fillId="0" borderId="2" xfId="0" applyFont="1" applyBorder="1" applyAlignment="1">
      <alignment vertical="center" wrapText="1"/>
    </xf>
    <xf numFmtId="0" fontId="0" fillId="0" borderId="4" xfId="0" applyBorder="1" applyAlignment="1">
      <alignment vertical="center" wrapText="1"/>
    </xf>
    <xf numFmtId="0" fontId="14" fillId="6" borderId="1" xfId="0" applyFont="1" applyFill="1" applyBorder="1" applyAlignment="1">
      <alignment vertical="center" wrapText="1"/>
    </xf>
    <xf numFmtId="0" fontId="44" fillId="0" borderId="1" xfId="0" applyFont="1" applyBorder="1" applyAlignment="1">
      <alignment horizontal="center" vertical="center"/>
    </xf>
    <xf numFmtId="0" fontId="44" fillId="6" borderId="1" xfId="0" applyFont="1" applyFill="1" applyBorder="1" applyAlignment="1">
      <alignment horizontal="center" vertical="center"/>
    </xf>
    <xf numFmtId="0" fontId="51" fillId="0" borderId="1" xfId="0" applyFont="1" applyFill="1" applyBorder="1" applyAlignment="1">
      <alignment horizontal="center" vertical="center" textRotation="90"/>
    </xf>
    <xf numFmtId="0" fontId="44" fillId="0" borderId="1" xfId="0" applyFont="1" applyFill="1" applyBorder="1" applyAlignment="1">
      <alignment horizontal="center" vertical="center"/>
    </xf>
    <xf numFmtId="0" fontId="6" fillId="0" borderId="15" xfId="0" applyFont="1" applyBorder="1" applyAlignment="1">
      <alignment horizontal="center" vertical="center" wrapText="1"/>
    </xf>
    <xf numFmtId="0" fontId="0" fillId="6" borderId="1" xfId="0" applyFill="1" applyBorder="1" applyAlignment="1">
      <alignment horizontal="center" vertical="center" wrapText="1"/>
    </xf>
    <xf numFmtId="0" fontId="4" fillId="0" borderId="1" xfId="0" applyNumberFormat="1" applyFont="1" applyBorder="1" applyAlignment="1">
      <alignment vertical="center" wrapText="1"/>
    </xf>
    <xf numFmtId="49" fontId="62" fillId="0" borderId="1" xfId="0" applyNumberFormat="1" applyFont="1" applyBorder="1" applyAlignment="1">
      <alignment vertical="center" wrapText="1"/>
    </xf>
    <xf numFmtId="0" fontId="51" fillId="6" borderId="2" xfId="0" applyFont="1" applyFill="1" applyBorder="1" applyAlignment="1">
      <alignment horizontal="center" vertical="center" textRotation="90"/>
    </xf>
    <xf numFmtId="0" fontId="51" fillId="5" borderId="2" xfId="0" applyFont="1" applyFill="1" applyBorder="1" applyAlignment="1">
      <alignment horizontal="center" vertical="center" textRotation="90"/>
    </xf>
    <xf numFmtId="0" fontId="28" fillId="5" borderId="1" xfId="0" applyFont="1" applyFill="1" applyBorder="1" applyAlignment="1">
      <alignment vertical="center" wrapText="1"/>
    </xf>
    <xf numFmtId="0" fontId="44" fillId="0" borderId="2" xfId="0" applyFont="1" applyBorder="1" applyAlignment="1">
      <alignment horizontal="center" vertical="center" textRotation="90"/>
    </xf>
    <xf numFmtId="0" fontId="60" fillId="8" borderId="2" xfId="0" applyFont="1" applyFill="1" applyBorder="1" applyAlignment="1">
      <alignment vertical="center"/>
    </xf>
    <xf numFmtId="0" fontId="60" fillId="8" borderId="3" xfId="0" applyFont="1" applyFill="1" applyBorder="1" applyAlignment="1">
      <alignment vertical="center"/>
    </xf>
    <xf numFmtId="0" fontId="60" fillId="8" borderId="4" xfId="0" applyFont="1" applyFill="1" applyBorder="1" applyAlignment="1">
      <alignment vertical="center"/>
    </xf>
    <xf numFmtId="0" fontId="35" fillId="8" borderId="3" xfId="0" applyFont="1" applyFill="1" applyBorder="1" applyAlignment="1">
      <alignment vertical="center"/>
    </xf>
    <xf numFmtId="0" fontId="4" fillId="0" borderId="1" xfId="0" applyNumberFormat="1" applyFont="1" applyFill="1" applyBorder="1" applyAlignment="1">
      <alignment horizontal="left" vertical="center" wrapText="1"/>
    </xf>
    <xf numFmtId="0" fontId="51" fillId="12" borderId="1" xfId="0" applyFont="1" applyFill="1" applyBorder="1" applyAlignment="1">
      <alignment horizontal="center" vertical="center" textRotation="90"/>
    </xf>
    <xf numFmtId="0" fontId="6" fillId="2" borderId="1" xfId="0" applyFont="1" applyFill="1" applyBorder="1" applyAlignment="1">
      <alignment vertical="center" wrapText="1"/>
    </xf>
    <xf numFmtId="0" fontId="6" fillId="2" borderId="1" xfId="1" applyFont="1" applyFill="1" applyBorder="1" applyAlignment="1">
      <alignment vertical="center" wrapText="1"/>
    </xf>
    <xf numFmtId="49" fontId="53" fillId="0" borderId="1" xfId="6" applyNumberFormat="1" applyFont="1" applyFill="1" applyBorder="1" applyAlignment="1">
      <alignment vertical="center" wrapText="1"/>
    </xf>
    <xf numFmtId="49" fontId="48" fillId="0" borderId="1" xfId="0" applyNumberFormat="1" applyFont="1" applyBorder="1" applyAlignment="1">
      <alignment vertical="center" wrapText="1"/>
    </xf>
    <xf numFmtId="0" fontId="64" fillId="0" borderId="0" xfId="4" applyFont="1" applyAlignment="1">
      <alignment horizontal="left" vertical="center" indent="1"/>
    </xf>
    <xf numFmtId="0" fontId="4" fillId="0" borderId="0" xfId="0" applyFont="1" applyAlignment="1">
      <alignment vertical="center" wrapText="1"/>
    </xf>
    <xf numFmtId="0" fontId="6" fillId="0" borderId="0" xfId="0" applyFont="1" applyAlignment="1">
      <alignment wrapText="1"/>
    </xf>
    <xf numFmtId="0" fontId="65" fillId="6" borderId="1" xfId="0" applyFont="1" applyFill="1" applyBorder="1" applyAlignment="1">
      <alignment horizontal="left" vertical="center" wrapText="1"/>
    </xf>
    <xf numFmtId="49" fontId="67" fillId="0" borderId="1" xfId="0" applyNumberFormat="1" applyFont="1" applyFill="1" applyBorder="1" applyAlignment="1">
      <alignment vertical="center" wrapText="1"/>
    </xf>
    <xf numFmtId="0" fontId="67" fillId="0" borderId="1" xfId="0" applyFont="1" applyFill="1" applyBorder="1" applyAlignment="1">
      <alignment horizontal="center" wrapText="1"/>
    </xf>
    <xf numFmtId="49" fontId="54" fillId="0" borderId="1" xfId="0" applyNumberFormat="1" applyFont="1" applyFill="1" applyBorder="1" applyAlignment="1">
      <alignment vertical="center" wrapText="1"/>
    </xf>
    <xf numFmtId="0" fontId="54" fillId="0" borderId="1" xfId="0" applyNumberFormat="1" applyFont="1" applyFill="1" applyBorder="1" applyAlignment="1">
      <alignment horizontal="left" vertical="center" wrapText="1"/>
    </xf>
    <xf numFmtId="4" fontId="54" fillId="0" borderId="1" xfId="0" applyNumberFormat="1" applyFont="1" applyFill="1" applyBorder="1" applyAlignment="1">
      <alignment vertical="center"/>
    </xf>
    <xf numFmtId="49" fontId="68" fillId="0" borderId="1" xfId="6" applyNumberFormat="1" applyFont="1" applyFill="1" applyBorder="1" applyAlignment="1">
      <alignment vertical="center" wrapText="1"/>
    </xf>
    <xf numFmtId="4" fontId="66" fillId="0" borderId="1" xfId="0" applyNumberFormat="1" applyFont="1" applyBorder="1" applyAlignment="1">
      <alignment vertical="center"/>
    </xf>
    <xf numFmtId="0" fontId="66" fillId="0" borderId="1" xfId="0" applyFont="1" applyBorder="1" applyAlignment="1">
      <alignment vertical="center" wrapText="1"/>
    </xf>
    <xf numFmtId="49" fontId="54" fillId="0" borderId="1" xfId="6" applyNumberFormat="1" applyFont="1" applyBorder="1" applyAlignment="1">
      <alignment vertical="center" wrapText="1"/>
    </xf>
    <xf numFmtId="49" fontId="54" fillId="0" borderId="1" xfId="0" applyNumberFormat="1" applyFont="1" applyFill="1" applyBorder="1" applyAlignment="1">
      <alignment horizontal="left" vertical="center" wrapText="1"/>
    </xf>
    <xf numFmtId="49" fontId="66" fillId="0" borderId="1" xfId="0" applyNumberFormat="1" applyFont="1" applyBorder="1" applyAlignment="1">
      <alignment vertical="center" wrapText="1"/>
    </xf>
    <xf numFmtId="49" fontId="54" fillId="0" borderId="1" xfId="0" applyNumberFormat="1" applyFont="1" applyBorder="1" applyAlignment="1">
      <alignment vertical="center" wrapText="1"/>
    </xf>
    <xf numFmtId="4" fontId="54" fillId="0" borderId="1" xfId="0" applyNumberFormat="1" applyFont="1" applyBorder="1" applyAlignment="1">
      <alignment vertical="center"/>
    </xf>
    <xf numFmtId="4" fontId="66" fillId="0" borderId="1" xfId="0" applyNumberFormat="1" applyFont="1" applyFill="1" applyBorder="1" applyAlignment="1">
      <alignment vertical="center"/>
    </xf>
    <xf numFmtId="0" fontId="65" fillId="6" borderId="1" xfId="0" applyFont="1" applyFill="1" applyBorder="1" applyAlignment="1">
      <alignment vertical="center" wrapText="1"/>
    </xf>
    <xf numFmtId="3" fontId="60" fillId="0" borderId="1" xfId="0" applyNumberFormat="1" applyFont="1" applyBorder="1" applyAlignment="1">
      <alignment vertical="center"/>
    </xf>
    <xf numFmtId="0" fontId="18" fillId="0" borderId="2" xfId="0" applyFont="1" applyBorder="1" applyAlignment="1">
      <alignment horizontal="left" vertical="center" wrapText="1"/>
    </xf>
    <xf numFmtId="0" fontId="6" fillId="0" borderId="2" xfId="0" applyFont="1" applyFill="1" applyBorder="1" applyAlignment="1">
      <alignment horizontal="center" vertical="center"/>
    </xf>
    <xf numFmtId="0" fontId="0" fillId="12" borderId="2" xfId="0" applyFill="1" applyBorder="1" applyAlignment="1">
      <alignment vertical="center" wrapText="1"/>
    </xf>
    <xf numFmtId="0" fontId="7" fillId="7" borderId="3" xfId="0" applyFont="1" applyFill="1" applyBorder="1" applyAlignment="1">
      <alignment vertical="center" wrapText="1"/>
    </xf>
    <xf numFmtId="0" fontId="4" fillId="0" borderId="2" xfId="0" applyFont="1" applyFill="1" applyBorder="1" applyAlignment="1">
      <alignment vertical="center" wrapText="1"/>
    </xf>
    <xf numFmtId="0" fontId="4" fillId="0" borderId="2" xfId="0" applyFont="1" applyFill="1" applyBorder="1" applyAlignment="1">
      <alignment horizontal="left" vertical="center" wrapText="1"/>
    </xf>
    <xf numFmtId="0" fontId="7" fillId="7" borderId="4" xfId="0" applyFont="1" applyFill="1" applyBorder="1" applyAlignment="1">
      <alignment vertical="center" wrapText="1"/>
    </xf>
    <xf numFmtId="0" fontId="9" fillId="0" borderId="5" xfId="0" applyFont="1" applyFill="1" applyBorder="1" applyAlignment="1">
      <alignment horizontal="center" textRotation="90"/>
    </xf>
    <xf numFmtId="1" fontId="22" fillId="2" borderId="1" xfId="0" applyNumberFormat="1" applyFont="1" applyFill="1" applyBorder="1" applyAlignment="1">
      <alignment horizontal="center" vertical="center" textRotation="90"/>
    </xf>
    <xf numFmtId="0" fontId="9" fillId="2" borderId="1" xfId="0" applyFont="1" applyFill="1" applyBorder="1" applyAlignment="1">
      <alignment horizontal="center" textRotation="90"/>
    </xf>
    <xf numFmtId="0" fontId="22" fillId="2" borderId="1" xfId="0" applyFont="1" applyFill="1" applyBorder="1" applyAlignment="1">
      <alignment horizontal="center" vertical="center" wrapText="1"/>
    </xf>
    <xf numFmtId="1" fontId="22" fillId="0" borderId="2" xfId="0" applyNumberFormat="1" applyFont="1" applyFill="1" applyBorder="1" applyAlignment="1">
      <alignment horizontal="center" vertical="center" wrapText="1"/>
    </xf>
    <xf numFmtId="4" fontId="0" fillId="0" borderId="4" xfId="0" applyNumberFormat="1" applyBorder="1" applyAlignment="1">
      <alignment vertical="center"/>
    </xf>
    <xf numFmtId="0" fontId="35" fillId="2" borderId="10" xfId="0" applyFont="1" applyFill="1" applyBorder="1" applyAlignment="1">
      <alignment horizontal="left" vertical="center"/>
    </xf>
    <xf numFmtId="1" fontId="22" fillId="0" borderId="15" xfId="0" applyNumberFormat="1" applyFont="1" applyBorder="1" applyAlignment="1">
      <alignment horizontal="center" vertical="center"/>
    </xf>
    <xf numFmtId="0" fontId="0" fillId="12" borderId="2" xfId="0" applyFill="1" applyBorder="1" applyAlignment="1">
      <alignment horizontal="left" vertical="center" wrapText="1"/>
    </xf>
    <xf numFmtId="0" fontId="14" fillId="0" borderId="1" xfId="0" applyFont="1" applyFill="1" applyBorder="1" applyAlignment="1">
      <alignment vertical="center" wrapText="1"/>
    </xf>
    <xf numFmtId="49" fontId="14" fillId="0" borderId="1" xfId="0" applyNumberFormat="1" applyFont="1" applyFill="1" applyBorder="1" applyAlignment="1">
      <alignment horizontal="center" vertical="center" wrapText="1"/>
    </xf>
    <xf numFmtId="0" fontId="0" fillId="0" borderId="1" xfId="0" applyFill="1" applyBorder="1"/>
    <xf numFmtId="0" fontId="0" fillId="0" borderId="1" xfId="0" applyBorder="1" applyAlignment="1">
      <alignment horizontal="left" vertical="center" wrapText="1"/>
    </xf>
    <xf numFmtId="0" fontId="4" fillId="13" borderId="1" xfId="1" applyFont="1" applyFill="1" applyBorder="1" applyAlignment="1">
      <alignment vertical="center" wrapText="1"/>
    </xf>
    <xf numFmtId="49" fontId="45" fillId="0" borderId="1" xfId="0" applyNumberFormat="1" applyFont="1" applyBorder="1" applyAlignment="1">
      <alignment vertical="center" wrapText="1"/>
    </xf>
    <xf numFmtId="0" fontId="70" fillId="0" borderId="1" xfId="0" applyFont="1" applyBorder="1"/>
    <xf numFmtId="0" fontId="10" fillId="0" borderId="1" xfId="0" applyFont="1" applyBorder="1" applyAlignment="1">
      <alignment horizontal="left" vertical="center" wrapText="1"/>
    </xf>
    <xf numFmtId="1" fontId="22" fillId="0" borderId="2" xfId="0" applyNumberFormat="1" applyFont="1" applyBorder="1" applyAlignment="1">
      <alignment horizontal="center" vertical="center" wrapText="1"/>
    </xf>
    <xf numFmtId="0" fontId="0" fillId="0" borderId="3" xfId="0" applyBorder="1" applyAlignment="1">
      <alignment horizontal="right" vertical="center" wrapText="1"/>
    </xf>
    <xf numFmtId="49" fontId="53" fillId="0" borderId="3" xfId="6" applyNumberFormat="1" applyFont="1" applyBorder="1" applyAlignment="1">
      <alignment vertical="center" wrapText="1"/>
    </xf>
    <xf numFmtId="0" fontId="11" fillId="0" borderId="1" xfId="0" applyFont="1" applyFill="1" applyBorder="1" applyAlignment="1">
      <alignment horizontal="center" vertical="center" wrapText="1"/>
    </xf>
    <xf numFmtId="0" fontId="8" fillId="0" borderId="1" xfId="0" applyFont="1" applyBorder="1" applyAlignment="1">
      <alignment horizontal="left" vertical="center" wrapText="1"/>
    </xf>
    <xf numFmtId="49" fontId="6" fillId="0" borderId="1" xfId="0" applyNumberFormat="1" applyFont="1" applyBorder="1" applyAlignment="1">
      <alignment vertical="top" wrapText="1"/>
    </xf>
    <xf numFmtId="0" fontId="0" fillId="0" borderId="7" xfId="0" applyBorder="1" applyAlignment="1">
      <alignment vertical="center" wrapText="1"/>
    </xf>
    <xf numFmtId="0" fontId="71" fillId="0" borderId="1" xfId="0" applyFont="1" applyBorder="1"/>
    <xf numFmtId="0" fontId="7" fillId="6" borderId="1"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6" borderId="1" xfId="1" applyFont="1" applyFill="1" applyBorder="1" applyAlignment="1">
      <alignment horizontal="center" vertical="center" wrapText="1"/>
    </xf>
    <xf numFmtId="49" fontId="6" fillId="0" borderId="1" xfId="0" applyNumberFormat="1" applyFont="1" applyBorder="1" applyAlignment="1">
      <alignment horizontal="left" vertical="center" wrapText="1"/>
    </xf>
    <xf numFmtId="0" fontId="70" fillId="0" borderId="0" xfId="0" applyFont="1"/>
    <xf numFmtId="0" fontId="14" fillId="12" borderId="1" xfId="0" applyFont="1" applyFill="1" applyBorder="1" applyAlignment="1">
      <alignment vertical="center" wrapText="1"/>
    </xf>
    <xf numFmtId="0" fontId="72" fillId="6" borderId="1" xfId="1" applyFont="1" applyFill="1" applyBorder="1" applyAlignment="1">
      <alignment horizontal="center" vertical="center"/>
    </xf>
    <xf numFmtId="0" fontId="6" fillId="0" borderId="5" xfId="0" applyFont="1" applyBorder="1" applyAlignment="1">
      <alignment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40" fillId="14" borderId="1" xfId="0" applyFont="1" applyFill="1" applyBorder="1" applyAlignment="1">
      <alignment horizontal="center" vertical="center"/>
    </xf>
    <xf numFmtId="0" fontId="29" fillId="14" borderId="1" xfId="0" applyFont="1" applyFill="1" applyBorder="1" applyAlignment="1">
      <alignment vertical="center" wrapText="1"/>
    </xf>
    <xf numFmtId="49" fontId="0" fillId="14" borderId="1" xfId="0" applyNumberFormat="1" applyFill="1" applyBorder="1" applyAlignment="1">
      <alignment horizontal="center" wrapText="1"/>
    </xf>
    <xf numFmtId="0" fontId="5" fillId="14" borderId="1" xfId="0" applyFont="1" applyFill="1" applyBorder="1" applyAlignment="1">
      <alignment horizontal="center" vertical="center"/>
    </xf>
    <xf numFmtId="0" fontId="16" fillId="14" borderId="1" xfId="0" applyFont="1" applyFill="1" applyBorder="1"/>
    <xf numFmtId="0" fontId="19" fillId="14" borderId="1" xfId="0" applyFont="1" applyFill="1" applyBorder="1" applyAlignment="1">
      <alignment vertical="center" wrapText="1"/>
    </xf>
    <xf numFmtId="49" fontId="19" fillId="14" borderId="1" xfId="0" applyNumberFormat="1" applyFont="1" applyFill="1" applyBorder="1" applyAlignment="1">
      <alignment horizontal="center" vertical="center" wrapText="1"/>
    </xf>
    <xf numFmtId="0" fontId="14" fillId="14" borderId="1" xfId="0" applyFont="1" applyFill="1" applyBorder="1" applyAlignment="1">
      <alignment vertical="center" wrapText="1"/>
    </xf>
    <xf numFmtId="49" fontId="14" fillId="14" borderId="1" xfId="0" applyNumberFormat="1" applyFont="1" applyFill="1" applyBorder="1" applyAlignment="1">
      <alignment horizontal="center" vertical="center" wrapText="1"/>
    </xf>
    <xf numFmtId="0" fontId="51" fillId="14" borderId="1" xfId="0" applyFont="1" applyFill="1" applyBorder="1" applyAlignment="1">
      <alignment horizontal="center" vertical="center" textRotation="90"/>
    </xf>
    <xf numFmtId="0" fontId="14" fillId="14" borderId="1" xfId="0" applyFont="1" applyFill="1" applyBorder="1"/>
    <xf numFmtId="0" fontId="44" fillId="14" borderId="1" xfId="0" applyFont="1" applyFill="1" applyBorder="1" applyAlignment="1">
      <alignment horizontal="center" vertical="center"/>
    </xf>
    <xf numFmtId="0" fontId="44" fillId="14" borderId="1" xfId="1" applyFont="1" applyFill="1" applyBorder="1" applyAlignment="1">
      <alignment horizontal="center" vertical="center"/>
    </xf>
    <xf numFmtId="0" fontId="7" fillId="14" borderId="1" xfId="0" applyFont="1" applyFill="1" applyBorder="1" applyAlignment="1">
      <alignment vertical="center" wrapText="1"/>
    </xf>
    <xf numFmtId="49" fontId="0" fillId="14" borderId="1" xfId="0" applyNumberFormat="1" applyFill="1" applyBorder="1" applyAlignment="1">
      <alignment horizontal="center" vertical="center" wrapText="1"/>
    </xf>
    <xf numFmtId="49" fontId="8" fillId="14" borderId="1" xfId="0" applyNumberFormat="1" applyFont="1" applyFill="1" applyBorder="1" applyAlignment="1">
      <alignment horizontal="center" vertical="center" wrapText="1"/>
    </xf>
    <xf numFmtId="49" fontId="6" fillId="14" borderId="1" xfId="0" applyNumberFormat="1" applyFont="1" applyFill="1" applyBorder="1" applyAlignment="1">
      <alignment horizontal="center" vertical="center" wrapText="1"/>
    </xf>
    <xf numFmtId="0" fontId="50" fillId="14" borderId="1" xfId="0" applyFont="1" applyFill="1" applyBorder="1" applyAlignment="1">
      <alignment horizontal="center" vertical="center" textRotation="90"/>
    </xf>
    <xf numFmtId="0" fontId="14" fillId="14" borderId="1" xfId="0" applyFont="1" applyFill="1" applyBorder="1" applyAlignment="1">
      <alignment vertical="center" textRotation="90" wrapText="1"/>
    </xf>
    <xf numFmtId="49" fontId="10" fillId="14" borderId="1" xfId="0" applyNumberFormat="1" applyFont="1" applyFill="1" applyBorder="1" applyAlignment="1">
      <alignment horizontal="center" vertical="center" wrapText="1"/>
    </xf>
    <xf numFmtId="0" fontId="42" fillId="14" borderId="1" xfId="0" applyFont="1" applyFill="1" applyBorder="1" applyAlignment="1">
      <alignment horizontal="center" vertical="center" wrapText="1"/>
    </xf>
    <xf numFmtId="0" fontId="14" fillId="14" borderId="1" xfId="0" applyFont="1" applyFill="1" applyBorder="1" applyAlignment="1">
      <alignment horizontal="center" vertical="center" textRotation="90"/>
    </xf>
    <xf numFmtId="0" fontId="27" fillId="14" borderId="1" xfId="0" applyFont="1" applyFill="1" applyBorder="1" applyAlignment="1">
      <alignment vertical="center" wrapText="1"/>
    </xf>
    <xf numFmtId="0" fontId="29" fillId="14" borderId="1" xfId="1" applyFont="1" applyFill="1" applyBorder="1" applyAlignment="1">
      <alignment vertical="center" wrapText="1"/>
    </xf>
    <xf numFmtId="0" fontId="40" fillId="14" borderId="1" xfId="1" applyFont="1" applyFill="1" applyBorder="1" applyAlignment="1">
      <alignment horizontal="center" vertical="center"/>
    </xf>
    <xf numFmtId="49" fontId="5" fillId="14" borderId="1" xfId="1" applyNumberFormat="1" applyFont="1" applyFill="1" applyBorder="1" applyAlignment="1">
      <alignment horizontal="center" vertical="center"/>
    </xf>
    <xf numFmtId="0" fontId="44" fillId="14" borderId="1" xfId="1" applyFont="1" applyFill="1" applyBorder="1" applyAlignment="1">
      <alignment horizontal="left" wrapText="1"/>
    </xf>
    <xf numFmtId="49" fontId="5" fillId="14" borderId="1" xfId="0" applyNumberFormat="1" applyFont="1" applyFill="1" applyBorder="1" applyAlignment="1">
      <alignment horizontal="center" vertical="center"/>
    </xf>
    <xf numFmtId="0" fontId="29" fillId="14" borderId="1" xfId="0" applyFont="1" applyFill="1" applyBorder="1" applyAlignment="1">
      <alignment horizontal="left" vertical="center" wrapText="1"/>
    </xf>
    <xf numFmtId="0" fontId="41" fillId="14" borderId="1" xfId="0" applyFont="1" applyFill="1" applyBorder="1" applyAlignment="1">
      <alignment horizontal="center" vertical="center"/>
    </xf>
    <xf numFmtId="49" fontId="40" fillId="14" borderId="1" xfId="0" applyNumberFormat="1" applyFont="1" applyFill="1" applyBorder="1" applyAlignment="1">
      <alignment horizontal="center" vertical="center"/>
    </xf>
    <xf numFmtId="0" fontId="29" fillId="14" borderId="1" xfId="0" applyFont="1" applyFill="1" applyBorder="1" applyAlignment="1">
      <alignment horizontal="center" vertical="center" wrapText="1"/>
    </xf>
    <xf numFmtId="0" fontId="6" fillId="0" borderId="1" xfId="0" applyFont="1" applyBorder="1" applyAlignment="1" applyProtection="1">
      <alignment vertical="center" wrapText="1"/>
    </xf>
    <xf numFmtId="0" fontId="0" fillId="0" borderId="1" xfId="0" applyBorder="1" applyProtection="1"/>
    <xf numFmtId="0" fontId="10" fillId="0" borderId="1" xfId="0" applyFont="1" applyBorder="1" applyAlignment="1" applyProtection="1">
      <alignment vertical="center" wrapText="1"/>
    </xf>
    <xf numFmtId="0" fontId="36" fillId="0" borderId="1" xfId="0" applyFont="1" applyBorder="1" applyProtection="1"/>
    <xf numFmtId="0" fontId="73" fillId="0" borderId="1" xfId="0" applyFont="1" applyBorder="1" applyAlignment="1">
      <alignment horizontal="left" vertical="center" wrapText="1" readingOrder="1"/>
    </xf>
    <xf numFmtId="0" fontId="6" fillId="0" borderId="1" xfId="8" applyNumberFormat="1" applyFont="1" applyBorder="1" applyAlignment="1">
      <alignment horizontal="center" vertical="center"/>
    </xf>
    <xf numFmtId="0" fontId="45" fillId="0" borderId="1" xfId="0" applyFont="1" applyFill="1" applyBorder="1" applyAlignment="1">
      <alignment vertical="center" wrapText="1"/>
    </xf>
    <xf numFmtId="0" fontId="35" fillId="9" borderId="13" xfId="0" applyFont="1" applyFill="1" applyBorder="1" applyAlignment="1">
      <alignment horizontal="left" vertical="center"/>
    </xf>
    <xf numFmtId="0" fontId="35" fillId="9" borderId="6" xfId="0" applyFont="1" applyFill="1" applyBorder="1" applyAlignment="1">
      <alignment horizontal="center" vertical="center" wrapText="1"/>
    </xf>
    <xf numFmtId="0" fontId="0" fillId="3" borderId="0" xfId="0" applyFill="1"/>
    <xf numFmtId="49" fontId="7" fillId="2" borderId="1" xfId="0" applyNumberFormat="1" applyFont="1" applyFill="1" applyBorder="1" applyAlignment="1">
      <alignment horizontal="center" vertical="center"/>
    </xf>
    <xf numFmtId="0" fontId="6" fillId="2" borderId="4"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2" borderId="1" xfId="0" applyFont="1" applyFill="1" applyBorder="1" applyAlignment="1">
      <alignment horizontal="center" vertical="center" textRotation="90" wrapText="1"/>
    </xf>
    <xf numFmtId="0" fontId="35" fillId="2" borderId="4" xfId="0" applyFont="1" applyFill="1" applyBorder="1" applyAlignment="1">
      <alignment horizontal="left" vertical="center"/>
    </xf>
    <xf numFmtId="0" fontId="35" fillId="2" borderId="3" xfId="0" applyFont="1" applyFill="1" applyBorder="1" applyAlignment="1">
      <alignment horizontal="center" vertical="center" wrapText="1"/>
    </xf>
    <xf numFmtId="0" fontId="35" fillId="2" borderId="4" xfId="0" applyFont="1" applyFill="1" applyBorder="1" applyAlignment="1">
      <alignment horizontal="center" vertical="center" wrapText="1"/>
    </xf>
    <xf numFmtId="0" fontId="9" fillId="2" borderId="10" xfId="0" applyFont="1" applyFill="1" applyBorder="1" applyAlignment="1">
      <alignment horizontal="center" vertical="center" textRotation="90"/>
    </xf>
    <xf numFmtId="0" fontId="4" fillId="0" borderId="4" xfId="0" applyFont="1" applyFill="1" applyBorder="1" applyAlignment="1">
      <alignment horizontal="left" vertical="center" wrapText="1"/>
    </xf>
    <xf numFmtId="0" fontId="78" fillId="18" borderId="2" xfId="0" applyFont="1" applyFill="1" applyBorder="1" applyAlignment="1">
      <alignment vertical="center"/>
    </xf>
    <xf numFmtId="0" fontId="79" fillId="18" borderId="3" xfId="0" applyFont="1" applyFill="1" applyBorder="1" applyAlignment="1">
      <alignment vertical="center"/>
    </xf>
    <xf numFmtId="0" fontId="78" fillId="18" borderId="3" xfId="0" applyFont="1" applyFill="1" applyBorder="1" applyAlignment="1">
      <alignment vertical="center"/>
    </xf>
    <xf numFmtId="0" fontId="78" fillId="18" borderId="4" xfId="0" applyFont="1" applyFill="1" applyBorder="1" applyAlignment="1">
      <alignment vertical="center"/>
    </xf>
    <xf numFmtId="0" fontId="22" fillId="15" borderId="10" xfId="0" applyFont="1" applyFill="1" applyBorder="1" applyAlignment="1">
      <alignment horizontal="left" vertical="center"/>
    </xf>
    <xf numFmtId="0" fontId="6" fillId="15" borderId="8" xfId="0" applyFont="1" applyFill="1" applyBorder="1" applyAlignment="1">
      <alignment horizontal="left" vertical="center"/>
    </xf>
    <xf numFmtId="0" fontId="6" fillId="15" borderId="3" xfId="0" applyFont="1" applyFill="1" applyBorder="1" applyAlignment="1">
      <alignment horizontal="left" vertical="center"/>
    </xf>
    <xf numFmtId="0" fontId="6" fillId="15" borderId="4" xfId="0" applyFont="1" applyFill="1" applyBorder="1" applyAlignment="1">
      <alignment horizontal="left" vertical="center"/>
    </xf>
    <xf numFmtId="0" fontId="58" fillId="15" borderId="7" xfId="0" applyFont="1" applyFill="1" applyBorder="1" applyAlignment="1">
      <alignment horizontal="center" vertical="center"/>
    </xf>
    <xf numFmtId="0" fontId="59" fillId="15" borderId="7" xfId="0" applyFont="1" applyFill="1" applyBorder="1" applyAlignment="1">
      <alignment horizontal="center" vertical="center"/>
    </xf>
    <xf numFmtId="0" fontId="35" fillId="15" borderId="15" xfId="0" applyFont="1" applyFill="1" applyBorder="1" applyAlignment="1">
      <alignment horizontal="left" vertical="center"/>
    </xf>
    <xf numFmtId="0" fontId="35" fillId="15" borderId="7" xfId="0" applyFont="1" applyFill="1" applyBorder="1" applyAlignment="1">
      <alignment horizontal="left" vertical="center"/>
    </xf>
    <xf numFmtId="0" fontId="35" fillId="15" borderId="12" xfId="0" applyFont="1" applyFill="1" applyBorder="1" applyAlignment="1">
      <alignment horizontal="left" vertical="center"/>
    </xf>
    <xf numFmtId="0" fontId="35" fillId="15" borderId="7" xfId="0" applyFont="1" applyFill="1" applyBorder="1" applyAlignment="1">
      <alignment horizontal="center" vertical="center" wrapText="1"/>
    </xf>
    <xf numFmtId="0" fontId="35" fillId="15" borderId="14" xfId="0" applyFont="1" applyFill="1" applyBorder="1" applyAlignment="1">
      <alignment horizontal="left" vertical="center"/>
    </xf>
    <xf numFmtId="0" fontId="35" fillId="15" borderId="6" xfId="0" applyFont="1" applyFill="1" applyBorder="1" applyAlignment="1">
      <alignment horizontal="left" vertical="center"/>
    </xf>
    <xf numFmtId="0" fontId="35" fillId="15" borderId="14" xfId="0" applyFont="1" applyFill="1" applyBorder="1" applyAlignment="1">
      <alignment vertical="center"/>
    </xf>
    <xf numFmtId="0" fontId="35" fillId="15" borderId="13" xfId="0" applyFont="1" applyFill="1" applyBorder="1" applyAlignment="1">
      <alignment vertical="center"/>
    </xf>
    <xf numFmtId="0" fontId="35" fillId="15" borderId="6" xfId="0" applyFont="1" applyFill="1" applyBorder="1" applyAlignment="1">
      <alignment horizontal="center" vertical="center" wrapText="1"/>
    </xf>
    <xf numFmtId="0" fontId="0" fillId="19" borderId="0" xfId="0" applyFill="1"/>
    <xf numFmtId="0" fontId="9" fillId="5" borderId="5" xfId="0" applyFont="1" applyFill="1" applyBorder="1" applyAlignment="1">
      <alignment horizontal="center" textRotation="90"/>
    </xf>
    <xf numFmtId="1" fontId="22" fillId="5" borderId="5" xfId="0" applyNumberFormat="1" applyFont="1" applyFill="1" applyBorder="1" applyAlignment="1">
      <alignment horizontal="center" vertical="center" textRotation="90"/>
    </xf>
    <xf numFmtId="0" fontId="8" fillId="5" borderId="5" xfId="0" applyFont="1" applyFill="1" applyBorder="1" applyAlignment="1">
      <alignment horizontal="center" vertical="center" wrapText="1"/>
    </xf>
    <xf numFmtId="0" fontId="22" fillId="5" borderId="5" xfId="0" applyFont="1" applyFill="1" applyBorder="1" applyAlignment="1">
      <alignment horizontal="center" vertical="center" wrapText="1"/>
    </xf>
    <xf numFmtId="0" fontId="8" fillId="5" borderId="1" xfId="0" applyFont="1" applyFill="1" applyBorder="1" applyAlignment="1">
      <alignment horizontal="center" vertical="center" wrapText="1"/>
    </xf>
    <xf numFmtId="49" fontId="7" fillId="5" borderId="1" xfId="0" applyNumberFormat="1" applyFont="1" applyFill="1" applyBorder="1" applyAlignment="1">
      <alignment horizontal="center" vertical="center"/>
    </xf>
    <xf numFmtId="0" fontId="6" fillId="5" borderId="1" xfId="0" applyFont="1" applyFill="1" applyBorder="1" applyAlignment="1">
      <alignment horizontal="center" vertical="center" wrapText="1"/>
    </xf>
    <xf numFmtId="0" fontId="7" fillId="5" borderId="1" xfId="0" applyFont="1" applyFill="1" applyBorder="1" applyAlignment="1">
      <alignment horizontal="center" vertical="center" textRotation="90" wrapText="1"/>
    </xf>
    <xf numFmtId="0" fontId="35" fillId="5" borderId="2" xfId="0" applyFont="1" applyFill="1" applyBorder="1" applyAlignment="1">
      <alignment horizontal="left" vertical="center"/>
    </xf>
    <xf numFmtId="0" fontId="35" fillId="5" borderId="1" xfId="0" applyFont="1" applyFill="1" applyBorder="1" applyAlignment="1">
      <alignment horizontal="left" vertical="center"/>
    </xf>
    <xf numFmtId="0" fontId="35" fillId="5" borderId="1" xfId="0" applyFont="1" applyFill="1" applyBorder="1" applyAlignment="1">
      <alignment horizontal="center" vertical="center" wrapText="1"/>
    </xf>
    <xf numFmtId="0" fontId="9" fillId="5" borderId="5" xfId="0" applyFont="1" applyFill="1" applyBorder="1" applyAlignment="1">
      <alignment horizontal="center" vertical="center" textRotation="90"/>
    </xf>
    <xf numFmtId="0" fontId="7" fillId="3" borderId="3" xfId="0" applyFont="1" applyFill="1" applyBorder="1" applyAlignment="1">
      <alignment vertical="center" wrapText="1"/>
    </xf>
    <xf numFmtId="0" fontId="7" fillId="3" borderId="4" xfId="0" applyFont="1" applyFill="1" applyBorder="1" applyAlignment="1">
      <alignment vertical="center" wrapText="1"/>
    </xf>
    <xf numFmtId="0" fontId="81" fillId="0" borderId="0" xfId="0" applyFont="1" applyFill="1"/>
    <xf numFmtId="0" fontId="81" fillId="0" borderId="0" xfId="0" applyFont="1" applyFill="1" applyAlignment="1">
      <alignment wrapText="1"/>
    </xf>
    <xf numFmtId="0" fontId="9" fillId="9" borderId="5" xfId="0" applyFont="1" applyFill="1" applyBorder="1" applyAlignment="1">
      <alignment horizontal="center" vertical="center" textRotation="90"/>
    </xf>
    <xf numFmtId="0" fontId="9" fillId="9" borderId="7" xfId="0" applyFont="1" applyFill="1" applyBorder="1" applyAlignment="1">
      <alignment horizontal="center" vertical="center" textRotation="90"/>
    </xf>
    <xf numFmtId="0" fontId="4" fillId="0" borderId="2" xfId="0" applyFont="1" applyFill="1" applyBorder="1" applyAlignment="1">
      <alignment horizontal="left" vertical="center" wrapText="1"/>
    </xf>
    <xf numFmtId="0" fontId="4" fillId="0" borderId="4" xfId="0" applyFont="1" applyFill="1" applyBorder="1" applyAlignment="1">
      <alignment horizontal="left" vertical="center" wrapText="1"/>
    </xf>
    <xf numFmtId="167" fontId="7" fillId="0" borderId="2" xfId="0" applyNumberFormat="1" applyFont="1" applyBorder="1" applyAlignment="1">
      <alignment horizontal="center" vertical="center"/>
    </xf>
    <xf numFmtId="167" fontId="7" fillId="0" borderId="4" xfId="0" applyNumberFormat="1" applyFont="1" applyBorder="1" applyAlignment="1">
      <alignment horizontal="center" vertical="center"/>
    </xf>
    <xf numFmtId="0" fontId="14" fillId="0" borderId="2" xfId="0" applyFont="1" applyBorder="1" applyAlignment="1">
      <alignment horizontal="center" wrapText="1"/>
    </xf>
    <xf numFmtId="0" fontId="14" fillId="0" borderId="3" xfId="0" applyFont="1" applyBorder="1" applyAlignment="1">
      <alignment horizontal="center" wrapText="1"/>
    </xf>
    <xf numFmtId="0" fontId="14" fillId="0" borderId="4" xfId="0" applyFont="1" applyBorder="1" applyAlignment="1">
      <alignment horizont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6" fillId="0" borderId="2" xfId="0" applyFont="1" applyFill="1" applyBorder="1" applyAlignment="1">
      <alignment horizontal="left" vertical="center" wrapText="1"/>
    </xf>
    <xf numFmtId="0" fontId="0" fillId="0" borderId="4" xfId="0" applyFill="1" applyBorder="1" applyAlignment="1">
      <alignment horizontal="left" vertical="center" wrapText="1"/>
    </xf>
    <xf numFmtId="0" fontId="77" fillId="11" borderId="2" xfId="0" applyFont="1" applyFill="1" applyBorder="1" applyAlignment="1">
      <alignment horizontal="left" vertical="center" wrapText="1"/>
    </xf>
    <xf numFmtId="0" fontId="77" fillId="11" borderId="3" xfId="0" applyFont="1" applyFill="1" applyBorder="1" applyAlignment="1">
      <alignment horizontal="left" vertical="center" wrapText="1"/>
    </xf>
    <xf numFmtId="0" fontId="77" fillId="11" borderId="4" xfId="0" applyFont="1" applyFill="1" applyBorder="1" applyAlignment="1">
      <alignment horizontal="left" vertical="center" wrapText="1"/>
    </xf>
    <xf numFmtId="0" fontId="6" fillId="0" borderId="4" xfId="0" applyFont="1" applyFill="1" applyBorder="1" applyAlignment="1">
      <alignment horizontal="left" vertical="center" wrapText="1"/>
    </xf>
    <xf numFmtId="0" fontId="7" fillId="7" borderId="2" xfId="0" applyFont="1" applyFill="1" applyBorder="1" applyAlignment="1">
      <alignment horizontal="left" vertical="center" wrapText="1"/>
    </xf>
    <xf numFmtId="0" fontId="7" fillId="7" borderId="3" xfId="0" applyFont="1" applyFill="1" applyBorder="1" applyAlignment="1">
      <alignment horizontal="left" vertical="center" wrapText="1"/>
    </xf>
    <xf numFmtId="0" fontId="7" fillId="7" borderId="4"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77" fillId="17" borderId="2" xfId="0" applyFont="1" applyFill="1" applyBorder="1" applyAlignment="1">
      <alignment horizontal="left" vertical="center" wrapText="1"/>
    </xf>
    <xf numFmtId="0" fontId="77" fillId="17" borderId="3" xfId="0" applyFont="1" applyFill="1" applyBorder="1" applyAlignment="1">
      <alignment horizontal="left" vertical="center" wrapText="1"/>
    </xf>
    <xf numFmtId="0" fontId="77" fillId="16" borderId="2" xfId="0" applyFont="1" applyFill="1" applyBorder="1" applyAlignment="1">
      <alignment horizontal="left" vertical="center" wrapText="1"/>
    </xf>
    <xf numFmtId="0" fontId="77" fillId="16" borderId="3" xfId="0" applyFont="1" applyFill="1" applyBorder="1" applyAlignment="1">
      <alignment horizontal="left" vertical="center" wrapText="1"/>
    </xf>
    <xf numFmtId="0" fontId="77" fillId="16" borderId="4" xfId="0" applyFont="1" applyFill="1" applyBorder="1" applyAlignment="1">
      <alignment horizontal="left" vertical="center" wrapText="1"/>
    </xf>
    <xf numFmtId="0" fontId="0" fillId="0" borderId="2" xfId="0" applyFill="1" applyBorder="1" applyAlignment="1">
      <alignment horizontal="left" vertical="center" wrapText="1"/>
    </xf>
    <xf numFmtId="0" fontId="4" fillId="0" borderId="2" xfId="1" applyFont="1" applyFill="1" applyBorder="1" applyAlignment="1">
      <alignment horizontal="left" vertical="center" wrapText="1"/>
    </xf>
    <xf numFmtId="0" fontId="4" fillId="0" borderId="4" xfId="1" applyFont="1" applyFill="1" applyBorder="1" applyAlignment="1">
      <alignment horizontal="left" vertical="center" wrapText="1"/>
    </xf>
    <xf numFmtId="0" fontId="11" fillId="0" borderId="4" xfId="0" applyFont="1" applyFill="1" applyBorder="1" applyAlignment="1">
      <alignment horizontal="left"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6" fillId="0" borderId="2" xfId="1" applyFont="1" applyFill="1" applyBorder="1" applyAlignment="1">
      <alignment horizontal="left" vertical="center" wrapText="1"/>
    </xf>
    <xf numFmtId="0" fontId="6" fillId="0" borderId="4" xfId="1" applyFont="1" applyFill="1" applyBorder="1" applyAlignment="1">
      <alignment horizontal="left" vertical="center" wrapText="1"/>
    </xf>
    <xf numFmtId="0" fontId="66" fillId="0" borderId="2" xfId="0" applyFont="1" applyFill="1" applyBorder="1" applyAlignment="1">
      <alignment horizontal="left" vertical="center" wrapText="1"/>
    </xf>
    <xf numFmtId="0" fontId="48" fillId="0" borderId="2" xfId="0" applyFont="1" applyFill="1" applyBorder="1" applyAlignment="1">
      <alignment horizontal="left" vertical="center" wrapText="1"/>
    </xf>
    <xf numFmtId="0" fontId="38" fillId="0" borderId="2" xfId="1" applyFont="1" applyFill="1" applyBorder="1" applyAlignment="1">
      <alignment horizontal="left" vertical="center" wrapText="1"/>
    </xf>
    <xf numFmtId="0" fontId="38" fillId="0" borderId="4" xfId="1" applyFont="1" applyFill="1" applyBorder="1" applyAlignment="1">
      <alignment horizontal="left" vertical="center" wrapText="1"/>
    </xf>
    <xf numFmtId="1" fontId="8" fillId="5" borderId="2" xfId="0" applyNumberFormat="1" applyFont="1" applyFill="1" applyBorder="1" applyAlignment="1">
      <alignment horizontal="left" vertical="center" wrapText="1"/>
    </xf>
    <xf numFmtId="1" fontId="8" fillId="5" borderId="3" xfId="0" applyNumberFormat="1" applyFont="1" applyFill="1" applyBorder="1" applyAlignment="1">
      <alignment horizontal="left" vertical="center" wrapText="1"/>
    </xf>
    <xf numFmtId="1" fontId="8" fillId="5" borderId="4" xfId="0" applyNumberFormat="1" applyFont="1" applyFill="1" applyBorder="1" applyAlignment="1">
      <alignment horizontal="left" vertical="center" wrapText="1"/>
    </xf>
    <xf numFmtId="0" fontId="6" fillId="0" borderId="2" xfId="0" quotePrefix="1" applyFont="1" applyFill="1" applyBorder="1" applyAlignment="1">
      <alignment horizontal="left" vertical="center" wrapText="1"/>
    </xf>
    <xf numFmtId="0" fontId="6" fillId="0" borderId="4" xfId="0" quotePrefix="1" applyFont="1" applyFill="1" applyBorder="1" applyAlignment="1">
      <alignment horizontal="left" vertical="center" wrapText="1"/>
    </xf>
    <xf numFmtId="1" fontId="8" fillId="9" borderId="5" xfId="0" applyNumberFormat="1" applyFont="1" applyFill="1" applyBorder="1" applyAlignment="1">
      <alignment horizontal="center" vertical="center" textRotation="90"/>
    </xf>
    <xf numFmtId="1" fontId="8" fillId="9" borderId="7" xfId="0" applyNumberFormat="1" applyFont="1" applyFill="1" applyBorder="1" applyAlignment="1">
      <alignment horizontal="center" vertical="center" textRotation="90"/>
    </xf>
    <xf numFmtId="0" fontId="8" fillId="9" borderId="5" xfId="0" applyFont="1" applyFill="1" applyBorder="1" applyAlignment="1">
      <alignment horizontal="center" vertical="center" wrapText="1"/>
    </xf>
    <xf numFmtId="0" fontId="8" fillId="9" borderId="7" xfId="0" applyFont="1" applyFill="1" applyBorder="1" applyAlignment="1">
      <alignment horizontal="center" vertical="center" wrapText="1"/>
    </xf>
    <xf numFmtId="49" fontId="8" fillId="9" borderId="5" xfId="0" applyNumberFormat="1" applyFont="1" applyFill="1" applyBorder="1" applyAlignment="1">
      <alignment horizontal="center" vertical="center"/>
    </xf>
    <xf numFmtId="49" fontId="8" fillId="9" borderId="7" xfId="0" applyNumberFormat="1" applyFont="1" applyFill="1" applyBorder="1" applyAlignment="1">
      <alignment horizontal="center" vertical="center"/>
    </xf>
    <xf numFmtId="0" fontId="60" fillId="8" borderId="3" xfId="0" applyFont="1" applyFill="1" applyBorder="1" applyAlignment="1">
      <alignment horizontal="center" vertical="center"/>
    </xf>
    <xf numFmtId="0" fontId="60" fillId="8" borderId="4" xfId="0" applyFont="1" applyFill="1" applyBorder="1" applyAlignment="1">
      <alignment horizontal="center" vertical="center"/>
    </xf>
    <xf numFmtId="0" fontId="35" fillId="9" borderId="14" xfId="0" applyFont="1" applyFill="1" applyBorder="1" applyAlignment="1">
      <alignment horizontal="center" vertical="center"/>
    </xf>
    <xf numFmtId="0" fontId="35" fillId="9" borderId="13" xfId="0" applyFont="1" applyFill="1" applyBorder="1" applyAlignment="1">
      <alignment horizontal="center" vertical="center"/>
    </xf>
    <xf numFmtId="0" fontId="7" fillId="15" borderId="2" xfId="0" applyFont="1" applyFill="1" applyBorder="1" applyAlignment="1">
      <alignment horizontal="left" vertical="center" wrapText="1"/>
    </xf>
    <xf numFmtId="0" fontId="7" fillId="15" borderId="3" xfId="0" applyFont="1" applyFill="1" applyBorder="1" applyAlignment="1">
      <alignment horizontal="left" vertical="center" wrapText="1"/>
    </xf>
    <xf numFmtId="0" fontId="7" fillId="15" borderId="4" xfId="0" applyFont="1" applyFill="1" applyBorder="1" applyAlignment="1">
      <alignment horizontal="left" vertical="center" wrapText="1"/>
    </xf>
    <xf numFmtId="0" fontId="7" fillId="8" borderId="2" xfId="0" applyFont="1" applyFill="1" applyBorder="1" applyAlignment="1">
      <alignment horizontal="center" vertical="center" wrapText="1"/>
    </xf>
    <xf numFmtId="0" fontId="7" fillId="8" borderId="3" xfId="0" applyFont="1" applyFill="1" applyBorder="1" applyAlignment="1">
      <alignment horizontal="center" vertical="center" wrapText="1"/>
    </xf>
    <xf numFmtId="0" fontId="7" fillId="8" borderId="4" xfId="0" applyFont="1" applyFill="1" applyBorder="1" applyAlignment="1">
      <alignment horizontal="center" vertical="center" wrapText="1"/>
    </xf>
    <xf numFmtId="49" fontId="8" fillId="9" borderId="5" xfId="0" applyNumberFormat="1" applyFont="1" applyFill="1" applyBorder="1" applyAlignment="1">
      <alignment horizontal="center" vertical="center" wrapText="1"/>
    </xf>
    <xf numFmtId="0" fontId="8" fillId="9" borderId="11" xfId="0" applyFont="1" applyFill="1" applyBorder="1" applyAlignment="1">
      <alignment horizontal="center" vertical="center" wrapText="1"/>
    </xf>
    <xf numFmtId="0" fontId="8" fillId="9" borderId="12" xfId="0" applyFont="1" applyFill="1" applyBorder="1" applyAlignment="1">
      <alignment horizontal="center" vertical="center" wrapText="1"/>
    </xf>
    <xf numFmtId="0" fontId="8" fillId="9" borderId="5" xfId="0" applyFont="1" applyFill="1" applyBorder="1" applyAlignment="1">
      <alignment horizontal="center" vertical="center" textRotation="90" wrapText="1"/>
    </xf>
    <xf numFmtId="0" fontId="8" fillId="9" borderId="7" xfId="0" applyFont="1" applyFill="1" applyBorder="1" applyAlignment="1">
      <alignment horizontal="center" vertical="center" textRotation="90" wrapText="1"/>
    </xf>
    <xf numFmtId="167" fontId="35" fillId="0" borderId="5" xfId="0" applyNumberFormat="1" applyFont="1" applyBorder="1" applyAlignment="1">
      <alignment horizontal="center" vertical="center" textRotation="90"/>
    </xf>
    <xf numFmtId="0" fontId="75" fillId="0" borderId="7" xfId="0" applyFont="1" applyBorder="1" applyAlignment="1">
      <alignment horizontal="center" vertical="center" textRotation="90"/>
    </xf>
    <xf numFmtId="0" fontId="75" fillId="0" borderId="6" xfId="0" applyFont="1" applyBorder="1" applyAlignment="1">
      <alignment horizontal="center" vertical="center" textRotation="90"/>
    </xf>
    <xf numFmtId="0" fontId="7" fillId="3" borderId="2" xfId="0" applyFont="1" applyFill="1" applyBorder="1" applyAlignment="1">
      <alignment horizontal="left" vertical="center" wrapText="1"/>
    </xf>
    <xf numFmtId="0" fontId="7" fillId="3" borderId="3" xfId="0" applyFont="1" applyFill="1" applyBorder="1" applyAlignment="1">
      <alignment horizontal="left" vertical="center" wrapText="1"/>
    </xf>
    <xf numFmtId="0" fontId="7" fillId="3" borderId="4" xfId="0" applyFont="1" applyFill="1" applyBorder="1" applyAlignment="1">
      <alignment horizontal="left" vertical="center" wrapText="1"/>
    </xf>
    <xf numFmtId="0" fontId="35" fillId="3" borderId="2" xfId="0" applyFont="1" applyFill="1" applyBorder="1" applyAlignment="1">
      <alignment horizontal="left" vertical="center" indent="1"/>
    </xf>
    <xf numFmtId="0" fontId="35" fillId="3" borderId="3" xfId="0" applyFont="1" applyFill="1" applyBorder="1" applyAlignment="1">
      <alignment horizontal="left" vertical="center" indent="1"/>
    </xf>
    <xf numFmtId="0" fontId="35" fillId="3" borderId="4" xfId="0" applyFont="1" applyFill="1" applyBorder="1" applyAlignment="1">
      <alignment horizontal="left" vertical="center" indent="1"/>
    </xf>
    <xf numFmtId="0" fontId="35" fillId="3" borderId="3" xfId="0" applyFont="1" applyFill="1" applyBorder="1" applyAlignment="1">
      <alignment horizontal="center" vertical="center"/>
    </xf>
    <xf numFmtId="0" fontId="35" fillId="3" borderId="4" xfId="0" applyFont="1" applyFill="1" applyBorder="1" applyAlignment="1">
      <alignment horizontal="center" vertical="center"/>
    </xf>
    <xf numFmtId="0" fontId="35" fillId="3" borderId="3" xfId="0" applyFont="1" applyFill="1" applyBorder="1" applyAlignment="1">
      <alignment horizontal="center" vertical="center" wrapText="1"/>
    </xf>
    <xf numFmtId="0" fontId="35" fillId="3" borderId="4" xfId="0" applyFont="1" applyFill="1" applyBorder="1" applyAlignment="1">
      <alignment horizontal="center" vertical="center" wrapText="1"/>
    </xf>
    <xf numFmtId="0" fontId="6" fillId="10" borderId="2" xfId="0" applyFont="1" applyFill="1" applyBorder="1" applyAlignment="1">
      <alignment horizontal="left" vertical="center" wrapText="1"/>
    </xf>
    <xf numFmtId="0" fontId="6" fillId="10" borderId="4" xfId="0" applyFont="1" applyFill="1" applyBorder="1" applyAlignment="1">
      <alignment horizontal="left" vertical="center" wrapText="1"/>
    </xf>
    <xf numFmtId="0" fontId="4" fillId="10" borderId="2" xfId="0" applyFont="1" applyFill="1" applyBorder="1" applyAlignment="1">
      <alignment horizontal="left" vertical="center" wrapText="1"/>
    </xf>
    <xf numFmtId="0" fontId="4" fillId="11" borderId="2" xfId="0" applyFont="1" applyFill="1" applyBorder="1" applyAlignment="1">
      <alignment horizontal="left" vertical="center" wrapText="1"/>
    </xf>
    <xf numFmtId="0" fontId="6" fillId="11" borderId="4" xfId="0" applyFont="1" applyFill="1" applyBorder="1" applyAlignment="1">
      <alignment horizontal="left" vertical="center" wrapText="1"/>
    </xf>
    <xf numFmtId="0" fontId="7" fillId="15" borderId="5" xfId="0" applyFont="1" applyFill="1" applyBorder="1" applyAlignment="1">
      <alignment horizontal="center" vertical="center" textRotation="90" wrapText="1"/>
    </xf>
    <xf numFmtId="0" fontId="7" fillId="15" borderId="7" xfId="0" applyFont="1" applyFill="1" applyBorder="1" applyAlignment="1">
      <alignment horizontal="center" vertical="center" textRotation="90" wrapText="1"/>
    </xf>
    <xf numFmtId="0" fontId="35" fillId="15" borderId="15" xfId="0" applyFont="1" applyFill="1" applyBorder="1" applyAlignment="1">
      <alignment horizontal="center" vertical="center"/>
    </xf>
    <xf numFmtId="0" fontId="35" fillId="15" borderId="12" xfId="0" applyFont="1" applyFill="1" applyBorder="1" applyAlignment="1">
      <alignment horizontal="center" vertical="center"/>
    </xf>
    <xf numFmtId="0" fontId="10" fillId="10" borderId="4" xfId="0" applyFont="1" applyFill="1" applyBorder="1" applyAlignment="1">
      <alignment horizontal="left" vertical="center" wrapText="1"/>
    </xf>
    <xf numFmtId="0" fontId="77" fillId="18" borderId="3" xfId="0" applyFont="1" applyFill="1" applyBorder="1" applyAlignment="1">
      <alignment horizontal="center" vertical="center"/>
    </xf>
    <xf numFmtId="0" fontId="77" fillId="18" borderId="4" xfId="0" applyFont="1" applyFill="1" applyBorder="1" applyAlignment="1">
      <alignment horizontal="center" vertical="center"/>
    </xf>
    <xf numFmtId="0" fontId="80" fillId="18" borderId="2" xfId="0" applyFont="1" applyFill="1" applyBorder="1" applyAlignment="1">
      <alignment horizontal="center" vertical="center" wrapText="1"/>
    </xf>
    <xf numFmtId="0" fontId="80" fillId="18" borderId="3" xfId="0" applyFont="1" applyFill="1" applyBorder="1" applyAlignment="1">
      <alignment horizontal="center" vertical="center" wrapText="1"/>
    </xf>
    <xf numFmtId="0" fontId="80" fillId="18" borderId="4" xfId="0" applyFont="1" applyFill="1" applyBorder="1" applyAlignment="1">
      <alignment horizontal="center" vertical="center" wrapText="1"/>
    </xf>
    <xf numFmtId="0" fontId="9" fillId="15" borderId="10" xfId="0" applyFont="1" applyFill="1" applyBorder="1" applyAlignment="1">
      <alignment horizontal="center" vertical="center" textRotation="90"/>
    </xf>
    <xf numFmtId="0" fontId="9" fillId="15" borderId="15" xfId="0" applyFont="1" applyFill="1" applyBorder="1" applyAlignment="1">
      <alignment horizontal="center" vertical="center" textRotation="90"/>
    </xf>
    <xf numFmtId="1" fontId="22" fillId="15" borderId="5" xfId="0" applyNumberFormat="1" applyFont="1" applyFill="1" applyBorder="1" applyAlignment="1">
      <alignment horizontal="center" vertical="center" textRotation="90"/>
    </xf>
    <xf numFmtId="1" fontId="22" fillId="15" borderId="7" xfId="0" applyNumberFormat="1" applyFont="1" applyFill="1" applyBorder="1" applyAlignment="1">
      <alignment horizontal="center" vertical="center" textRotation="90"/>
    </xf>
    <xf numFmtId="0" fontId="8" fillId="15" borderId="5" xfId="0" applyFont="1" applyFill="1" applyBorder="1" applyAlignment="1">
      <alignment horizontal="center" vertical="center" wrapText="1"/>
    </xf>
    <xf numFmtId="0" fontId="8" fillId="15" borderId="7" xfId="0" applyFont="1" applyFill="1" applyBorder="1" applyAlignment="1">
      <alignment horizontal="center" vertical="center" wrapText="1"/>
    </xf>
    <xf numFmtId="0" fontId="22" fillId="15" borderId="5" xfId="0" applyFont="1" applyFill="1" applyBorder="1" applyAlignment="1">
      <alignment horizontal="center" vertical="center" wrapText="1"/>
    </xf>
    <xf numFmtId="0" fontId="22" fillId="15" borderId="7" xfId="0" applyFont="1" applyFill="1" applyBorder="1" applyAlignment="1">
      <alignment horizontal="center" vertical="center" wrapText="1"/>
    </xf>
    <xf numFmtId="49" fontId="7" fillId="15" borderId="5" xfId="0" applyNumberFormat="1" applyFont="1" applyFill="1" applyBorder="1" applyAlignment="1">
      <alignment horizontal="center" vertical="center"/>
    </xf>
    <xf numFmtId="49" fontId="7" fillId="15" borderId="7" xfId="0" applyNumberFormat="1" applyFont="1" applyFill="1" applyBorder="1" applyAlignment="1">
      <alignment horizontal="center" vertical="center"/>
    </xf>
    <xf numFmtId="49" fontId="7" fillId="15" borderId="5" xfId="0" applyNumberFormat="1" applyFont="1" applyFill="1" applyBorder="1" applyAlignment="1">
      <alignment horizontal="center" vertical="center" wrapText="1"/>
    </xf>
    <xf numFmtId="0" fontId="6" fillId="15" borderId="11" xfId="0" applyFont="1" applyFill="1" applyBorder="1" applyAlignment="1">
      <alignment horizontal="center" vertical="center" wrapText="1"/>
    </xf>
    <xf numFmtId="0" fontId="6" fillId="15" borderId="12" xfId="0" applyFont="1" applyFill="1" applyBorder="1" applyAlignment="1">
      <alignment horizontal="center" vertical="center" wrapText="1"/>
    </xf>
    <xf numFmtId="0" fontId="6" fillId="15" borderId="5" xfId="0" applyFont="1" applyFill="1" applyBorder="1" applyAlignment="1">
      <alignment horizontal="center" vertical="center" wrapText="1"/>
    </xf>
    <xf numFmtId="0" fontId="6" fillId="15" borderId="7" xfId="0" applyFont="1" applyFill="1" applyBorder="1" applyAlignment="1">
      <alignment horizontal="center" vertical="center" wrapText="1"/>
    </xf>
    <xf numFmtId="0" fontId="35" fillId="19" borderId="2" xfId="0" applyFont="1" applyFill="1" applyBorder="1" applyAlignment="1">
      <alignment horizontal="center" vertical="center"/>
    </xf>
    <xf numFmtId="0" fontId="35" fillId="19" borderId="4" xfId="0" applyFont="1" applyFill="1" applyBorder="1" applyAlignment="1">
      <alignment horizontal="center" vertical="center"/>
    </xf>
    <xf numFmtId="0" fontId="35" fillId="19" borderId="2" xfId="0" applyFont="1" applyFill="1" applyBorder="1" applyAlignment="1">
      <alignment horizontal="center" vertical="center" wrapText="1"/>
    </xf>
    <xf numFmtId="0" fontId="35" fillId="19" borderId="3" xfId="0" applyFont="1" applyFill="1" applyBorder="1" applyAlignment="1">
      <alignment horizontal="center" vertical="center" wrapText="1"/>
    </xf>
    <xf numFmtId="0" fontId="35" fillId="19" borderId="4" xfId="0" applyFont="1" applyFill="1" applyBorder="1" applyAlignment="1">
      <alignment horizontal="center" vertical="center" wrapText="1"/>
    </xf>
    <xf numFmtId="0" fontId="35" fillId="19" borderId="2" xfId="0" applyFont="1" applyFill="1" applyBorder="1" applyAlignment="1">
      <alignment horizontal="left" vertical="center" indent="1"/>
    </xf>
    <xf numFmtId="0" fontId="35" fillId="19" borderId="3" xfId="0" applyFont="1" applyFill="1" applyBorder="1" applyAlignment="1">
      <alignment horizontal="left" vertical="center" indent="1"/>
    </xf>
    <xf numFmtId="0" fontId="35" fillId="19" borderId="4" xfId="0" applyFont="1" applyFill="1" applyBorder="1" applyAlignment="1">
      <alignment horizontal="left" vertical="center" indent="1"/>
    </xf>
  </cellXfs>
  <cellStyles count="10">
    <cellStyle name="Dezimal 2" xfId="7"/>
    <cellStyle name="Hyperlink 2" xfId="2"/>
    <cellStyle name="Komma 2" xfId="3"/>
    <cellStyle name="Link" xfId="6" builtinId="8"/>
    <cellStyle name="Standard" xfId="0" builtinId="0"/>
    <cellStyle name="Standard 2" xfId="1"/>
    <cellStyle name="Standard 2 2" xfId="9"/>
    <cellStyle name="Standard 3" xfId="5"/>
    <cellStyle name="Standard 4" xfId="4"/>
    <cellStyle name="Währung" xfId="8" builtinId="4"/>
  </cellStyles>
  <dxfs count="0"/>
  <tableStyles count="0" defaultTableStyle="TableStyleMedium2" defaultPivotStyle="PivotStyleLight16"/>
  <colors>
    <mruColors>
      <color rgb="FFFFF1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17" Type="http://schemas.openxmlformats.org/officeDocument/2006/relationships/image" Target="../media/image114.jpeg"/><Relationship Id="rId21" Type="http://schemas.openxmlformats.org/officeDocument/2006/relationships/image" Target="../media/image20.jpeg"/><Relationship Id="rId42" Type="http://schemas.openxmlformats.org/officeDocument/2006/relationships/image" Target="../media/image41.jpeg"/><Relationship Id="rId63" Type="http://schemas.openxmlformats.org/officeDocument/2006/relationships/image" Target="../media/image62.png"/><Relationship Id="rId84" Type="http://schemas.openxmlformats.org/officeDocument/2006/relationships/image" Target="../media/image81.jpeg"/><Relationship Id="rId138" Type="http://schemas.openxmlformats.org/officeDocument/2006/relationships/image" Target="../media/image135.png"/><Relationship Id="rId159" Type="http://schemas.openxmlformats.org/officeDocument/2006/relationships/image" Target="../media/image155.jpeg"/><Relationship Id="rId170" Type="http://schemas.openxmlformats.org/officeDocument/2006/relationships/image" Target="../media/image166.jpeg"/><Relationship Id="rId191" Type="http://schemas.openxmlformats.org/officeDocument/2006/relationships/image" Target="../media/image185.png"/><Relationship Id="rId205" Type="http://schemas.openxmlformats.org/officeDocument/2006/relationships/image" Target="../media/image195.png"/><Relationship Id="rId226" Type="http://schemas.microsoft.com/office/2007/relationships/hdphoto" Target="../media/hdphoto15.wdp"/><Relationship Id="rId247" Type="http://schemas.microsoft.com/office/2007/relationships/hdphoto" Target="../media/hdphoto19.wdp"/><Relationship Id="rId107" Type="http://schemas.openxmlformats.org/officeDocument/2006/relationships/image" Target="../media/image104.png"/><Relationship Id="rId11" Type="http://schemas.openxmlformats.org/officeDocument/2006/relationships/image" Target="../media/image10.jpeg"/><Relationship Id="rId32" Type="http://schemas.openxmlformats.org/officeDocument/2006/relationships/image" Target="../media/image31.jpeg"/><Relationship Id="rId53" Type="http://schemas.openxmlformats.org/officeDocument/2006/relationships/image" Target="../media/image52.jpeg"/><Relationship Id="rId74" Type="http://schemas.openxmlformats.org/officeDocument/2006/relationships/image" Target="../media/image73.jpeg"/><Relationship Id="rId128" Type="http://schemas.openxmlformats.org/officeDocument/2006/relationships/image" Target="../media/image125.jpeg"/><Relationship Id="rId149" Type="http://schemas.openxmlformats.org/officeDocument/2006/relationships/image" Target="../media/image146.png"/><Relationship Id="rId5" Type="http://schemas.microsoft.com/office/2007/relationships/hdphoto" Target="../media/hdphoto2.wdp"/><Relationship Id="rId95" Type="http://schemas.openxmlformats.org/officeDocument/2006/relationships/image" Target="../media/image92.jpeg"/><Relationship Id="rId160" Type="http://schemas.openxmlformats.org/officeDocument/2006/relationships/image" Target="../media/image156.jpeg"/><Relationship Id="rId181" Type="http://schemas.openxmlformats.org/officeDocument/2006/relationships/image" Target="../media/image177.jpeg"/><Relationship Id="rId216" Type="http://schemas.openxmlformats.org/officeDocument/2006/relationships/image" Target="../media/image203.png"/><Relationship Id="rId237" Type="http://schemas.openxmlformats.org/officeDocument/2006/relationships/image" Target="../media/image222.png"/><Relationship Id="rId258" Type="http://schemas.microsoft.com/office/2007/relationships/hdphoto" Target="../media/hdphoto24.wdp"/><Relationship Id="rId22" Type="http://schemas.openxmlformats.org/officeDocument/2006/relationships/image" Target="../media/image21.jpeg"/><Relationship Id="rId43" Type="http://schemas.openxmlformats.org/officeDocument/2006/relationships/image" Target="../media/image42.jpeg"/><Relationship Id="rId64" Type="http://schemas.openxmlformats.org/officeDocument/2006/relationships/image" Target="../media/image63.jpeg"/><Relationship Id="rId118" Type="http://schemas.openxmlformats.org/officeDocument/2006/relationships/image" Target="../media/image115.jpeg"/><Relationship Id="rId139" Type="http://schemas.openxmlformats.org/officeDocument/2006/relationships/image" Target="../media/image136.jpeg"/><Relationship Id="rId85" Type="http://schemas.openxmlformats.org/officeDocument/2006/relationships/image" Target="../media/image82.jpeg"/><Relationship Id="rId150" Type="http://schemas.openxmlformats.org/officeDocument/2006/relationships/image" Target="../media/image147.jpeg"/><Relationship Id="rId171" Type="http://schemas.openxmlformats.org/officeDocument/2006/relationships/image" Target="../media/image167.jpeg"/><Relationship Id="rId192" Type="http://schemas.microsoft.com/office/2007/relationships/hdphoto" Target="../media/hdphoto7.wdp"/><Relationship Id="rId206" Type="http://schemas.microsoft.com/office/2007/relationships/hdphoto" Target="../media/hdphoto11.wdp"/><Relationship Id="rId227" Type="http://schemas.openxmlformats.org/officeDocument/2006/relationships/image" Target="../media/image212.png"/><Relationship Id="rId248" Type="http://schemas.openxmlformats.org/officeDocument/2006/relationships/image" Target="../media/image229.png"/><Relationship Id="rId12" Type="http://schemas.openxmlformats.org/officeDocument/2006/relationships/image" Target="../media/image11.jpeg"/><Relationship Id="rId33" Type="http://schemas.openxmlformats.org/officeDocument/2006/relationships/image" Target="../media/image32.jpeg"/><Relationship Id="rId108" Type="http://schemas.openxmlformats.org/officeDocument/2006/relationships/image" Target="../media/image105.png"/><Relationship Id="rId129" Type="http://schemas.openxmlformats.org/officeDocument/2006/relationships/image" Target="../media/image126.png"/><Relationship Id="rId54" Type="http://schemas.openxmlformats.org/officeDocument/2006/relationships/image" Target="../media/image53.jpeg"/><Relationship Id="rId75" Type="http://schemas.openxmlformats.org/officeDocument/2006/relationships/image" Target="../media/image74.jpeg"/><Relationship Id="rId96" Type="http://schemas.openxmlformats.org/officeDocument/2006/relationships/image" Target="../media/image93.jpeg"/><Relationship Id="rId140" Type="http://schemas.openxmlformats.org/officeDocument/2006/relationships/image" Target="../media/image137.png"/><Relationship Id="rId161" Type="http://schemas.openxmlformats.org/officeDocument/2006/relationships/image" Target="../media/image157.jpeg"/><Relationship Id="rId182" Type="http://schemas.openxmlformats.org/officeDocument/2006/relationships/image" Target="../media/image178.png"/><Relationship Id="rId217" Type="http://schemas.openxmlformats.org/officeDocument/2006/relationships/image" Target="../media/image204.png"/><Relationship Id="rId6" Type="http://schemas.openxmlformats.org/officeDocument/2006/relationships/image" Target="../media/image5.jpeg"/><Relationship Id="rId238" Type="http://schemas.openxmlformats.org/officeDocument/2006/relationships/image" Target="../media/image223.png"/><Relationship Id="rId259" Type="http://schemas.openxmlformats.org/officeDocument/2006/relationships/image" Target="../media/image234.jpeg"/><Relationship Id="rId23" Type="http://schemas.openxmlformats.org/officeDocument/2006/relationships/image" Target="../media/image22.jpeg"/><Relationship Id="rId28" Type="http://schemas.openxmlformats.org/officeDocument/2006/relationships/image" Target="../media/image27.jpeg"/><Relationship Id="rId49" Type="http://schemas.openxmlformats.org/officeDocument/2006/relationships/image" Target="../media/image48.jpeg"/><Relationship Id="rId114" Type="http://schemas.openxmlformats.org/officeDocument/2006/relationships/image" Target="../media/image111.jpeg"/><Relationship Id="rId119" Type="http://schemas.openxmlformats.org/officeDocument/2006/relationships/image" Target="../media/image116.jpeg"/><Relationship Id="rId44" Type="http://schemas.openxmlformats.org/officeDocument/2006/relationships/image" Target="../media/image43.jpeg"/><Relationship Id="rId60" Type="http://schemas.openxmlformats.org/officeDocument/2006/relationships/image" Target="../media/image59.jpeg"/><Relationship Id="rId65" Type="http://schemas.openxmlformats.org/officeDocument/2006/relationships/image" Target="../media/image64.jpeg"/><Relationship Id="rId81" Type="http://schemas.microsoft.com/office/2007/relationships/hdphoto" Target="../media/hdphoto4.wdp"/><Relationship Id="rId86" Type="http://schemas.openxmlformats.org/officeDocument/2006/relationships/image" Target="../media/image83.jpeg"/><Relationship Id="rId130" Type="http://schemas.openxmlformats.org/officeDocument/2006/relationships/image" Target="../media/image127.jpeg"/><Relationship Id="rId135" Type="http://schemas.openxmlformats.org/officeDocument/2006/relationships/image" Target="../media/image132.jpeg"/><Relationship Id="rId151" Type="http://schemas.openxmlformats.org/officeDocument/2006/relationships/image" Target="../media/image148.png"/><Relationship Id="rId156" Type="http://schemas.openxmlformats.org/officeDocument/2006/relationships/image" Target="../media/image152.png"/><Relationship Id="rId177" Type="http://schemas.openxmlformats.org/officeDocument/2006/relationships/image" Target="../media/image173.jpeg"/><Relationship Id="rId198" Type="http://schemas.openxmlformats.org/officeDocument/2006/relationships/image" Target="../media/image191.png"/><Relationship Id="rId172" Type="http://schemas.openxmlformats.org/officeDocument/2006/relationships/image" Target="../media/image168.jpeg"/><Relationship Id="rId193" Type="http://schemas.openxmlformats.org/officeDocument/2006/relationships/image" Target="../media/image186.png"/><Relationship Id="rId202" Type="http://schemas.openxmlformats.org/officeDocument/2006/relationships/image" Target="../media/image193.png"/><Relationship Id="rId207" Type="http://schemas.openxmlformats.org/officeDocument/2006/relationships/image" Target="../media/image196.png"/><Relationship Id="rId223" Type="http://schemas.openxmlformats.org/officeDocument/2006/relationships/image" Target="../media/image209.png"/><Relationship Id="rId228" Type="http://schemas.openxmlformats.org/officeDocument/2006/relationships/image" Target="../media/image213.png"/><Relationship Id="rId244" Type="http://schemas.openxmlformats.org/officeDocument/2006/relationships/image" Target="../media/image227.png"/><Relationship Id="rId249" Type="http://schemas.microsoft.com/office/2007/relationships/hdphoto" Target="../media/hdphoto20.wdp"/><Relationship Id="rId13" Type="http://schemas.openxmlformats.org/officeDocument/2006/relationships/image" Target="../media/image12.jpeg"/><Relationship Id="rId18" Type="http://schemas.openxmlformats.org/officeDocument/2006/relationships/image" Target="../media/image17.jpeg"/><Relationship Id="rId39" Type="http://schemas.openxmlformats.org/officeDocument/2006/relationships/image" Target="../media/image38.jpeg"/><Relationship Id="rId109" Type="http://schemas.openxmlformats.org/officeDocument/2006/relationships/image" Target="../media/image106.png"/><Relationship Id="rId260" Type="http://schemas.openxmlformats.org/officeDocument/2006/relationships/image" Target="../media/image235.jpeg"/><Relationship Id="rId265" Type="http://schemas.openxmlformats.org/officeDocument/2006/relationships/image" Target="../media/image240.png"/><Relationship Id="rId34" Type="http://schemas.openxmlformats.org/officeDocument/2006/relationships/image" Target="../media/image33.jpeg"/><Relationship Id="rId50" Type="http://schemas.openxmlformats.org/officeDocument/2006/relationships/image" Target="../media/image49.jpeg"/><Relationship Id="rId55" Type="http://schemas.openxmlformats.org/officeDocument/2006/relationships/image" Target="../media/image54.jpeg"/><Relationship Id="rId76" Type="http://schemas.openxmlformats.org/officeDocument/2006/relationships/image" Target="../media/image75.jpeg"/><Relationship Id="rId97" Type="http://schemas.openxmlformats.org/officeDocument/2006/relationships/image" Target="../media/image94.jpeg"/><Relationship Id="rId104" Type="http://schemas.openxmlformats.org/officeDocument/2006/relationships/image" Target="../media/image101.png"/><Relationship Id="rId120" Type="http://schemas.openxmlformats.org/officeDocument/2006/relationships/image" Target="../media/image117.jpeg"/><Relationship Id="rId125" Type="http://schemas.openxmlformats.org/officeDocument/2006/relationships/image" Target="../media/image122.jpeg"/><Relationship Id="rId141" Type="http://schemas.openxmlformats.org/officeDocument/2006/relationships/image" Target="../media/image138.jpeg"/><Relationship Id="rId146" Type="http://schemas.openxmlformats.org/officeDocument/2006/relationships/image" Target="../media/image143.jpeg"/><Relationship Id="rId167" Type="http://schemas.openxmlformats.org/officeDocument/2006/relationships/image" Target="../media/image163.jpeg"/><Relationship Id="rId188" Type="http://schemas.openxmlformats.org/officeDocument/2006/relationships/image" Target="../media/image182.jpeg"/><Relationship Id="rId7" Type="http://schemas.openxmlformats.org/officeDocument/2006/relationships/image" Target="../media/image6.jpeg"/><Relationship Id="rId71" Type="http://schemas.openxmlformats.org/officeDocument/2006/relationships/image" Target="../media/image70.png"/><Relationship Id="rId92" Type="http://schemas.openxmlformats.org/officeDocument/2006/relationships/image" Target="../media/image89.jpeg"/><Relationship Id="rId162" Type="http://schemas.openxmlformats.org/officeDocument/2006/relationships/image" Target="../media/image158.jpeg"/><Relationship Id="rId183" Type="http://schemas.microsoft.com/office/2007/relationships/hdphoto" Target="../media/hdphoto6.wdp"/><Relationship Id="rId213" Type="http://schemas.openxmlformats.org/officeDocument/2006/relationships/image" Target="../media/image200.png"/><Relationship Id="rId218" Type="http://schemas.microsoft.com/office/2007/relationships/hdphoto" Target="../media/hdphoto14.wdp"/><Relationship Id="rId234" Type="http://schemas.openxmlformats.org/officeDocument/2006/relationships/image" Target="../media/image219.jpeg"/><Relationship Id="rId239" Type="http://schemas.openxmlformats.org/officeDocument/2006/relationships/image" Target="../media/image224.png"/><Relationship Id="rId2" Type="http://schemas.microsoft.com/office/2007/relationships/hdphoto" Target="../media/hdphoto1.wdp"/><Relationship Id="rId29" Type="http://schemas.openxmlformats.org/officeDocument/2006/relationships/image" Target="../media/image28.jpeg"/><Relationship Id="rId250" Type="http://schemas.openxmlformats.org/officeDocument/2006/relationships/image" Target="../media/image230.png"/><Relationship Id="rId255" Type="http://schemas.microsoft.com/office/2007/relationships/hdphoto" Target="../media/hdphoto23.wdp"/><Relationship Id="rId24" Type="http://schemas.openxmlformats.org/officeDocument/2006/relationships/image" Target="../media/image23.jpeg"/><Relationship Id="rId40" Type="http://schemas.openxmlformats.org/officeDocument/2006/relationships/image" Target="../media/image39.jpeg"/><Relationship Id="rId45" Type="http://schemas.openxmlformats.org/officeDocument/2006/relationships/image" Target="../media/image44.jpeg"/><Relationship Id="rId66" Type="http://schemas.openxmlformats.org/officeDocument/2006/relationships/image" Target="../media/image65.jpeg"/><Relationship Id="rId87" Type="http://schemas.openxmlformats.org/officeDocument/2006/relationships/image" Target="../media/image84.jpeg"/><Relationship Id="rId110" Type="http://schemas.openxmlformats.org/officeDocument/2006/relationships/image" Target="../media/image107.png"/><Relationship Id="rId115" Type="http://schemas.openxmlformats.org/officeDocument/2006/relationships/image" Target="../media/image112.jpeg"/><Relationship Id="rId131" Type="http://schemas.openxmlformats.org/officeDocument/2006/relationships/image" Target="../media/image128.jpeg"/><Relationship Id="rId136" Type="http://schemas.openxmlformats.org/officeDocument/2006/relationships/image" Target="../media/image133.jpeg"/><Relationship Id="rId157" Type="http://schemas.openxmlformats.org/officeDocument/2006/relationships/image" Target="../media/image153.png"/><Relationship Id="rId178" Type="http://schemas.openxmlformats.org/officeDocument/2006/relationships/image" Target="../media/image174.jpeg"/><Relationship Id="rId61" Type="http://schemas.openxmlformats.org/officeDocument/2006/relationships/image" Target="../media/image60.jpeg"/><Relationship Id="rId82" Type="http://schemas.openxmlformats.org/officeDocument/2006/relationships/image" Target="../media/image79.jpeg"/><Relationship Id="rId152" Type="http://schemas.openxmlformats.org/officeDocument/2006/relationships/image" Target="../media/image149.jpeg"/><Relationship Id="rId173" Type="http://schemas.openxmlformats.org/officeDocument/2006/relationships/image" Target="../media/image169.jpeg"/><Relationship Id="rId194" Type="http://schemas.openxmlformats.org/officeDocument/2006/relationships/image" Target="../media/image187.png"/><Relationship Id="rId199" Type="http://schemas.microsoft.com/office/2007/relationships/hdphoto" Target="../media/hdphoto8.wdp"/><Relationship Id="rId203" Type="http://schemas.openxmlformats.org/officeDocument/2006/relationships/image" Target="../media/image194.png"/><Relationship Id="rId208" Type="http://schemas.microsoft.com/office/2007/relationships/hdphoto" Target="../media/hdphoto12.wdp"/><Relationship Id="rId229" Type="http://schemas.openxmlformats.org/officeDocument/2006/relationships/image" Target="../media/image214.png"/><Relationship Id="rId19" Type="http://schemas.openxmlformats.org/officeDocument/2006/relationships/image" Target="../media/image18.jpeg"/><Relationship Id="rId224" Type="http://schemas.openxmlformats.org/officeDocument/2006/relationships/image" Target="../media/image210.png"/><Relationship Id="rId240" Type="http://schemas.openxmlformats.org/officeDocument/2006/relationships/image" Target="../media/image225.png"/><Relationship Id="rId245" Type="http://schemas.microsoft.com/office/2007/relationships/hdphoto" Target="../media/hdphoto18.wdp"/><Relationship Id="rId261" Type="http://schemas.openxmlformats.org/officeDocument/2006/relationships/image" Target="../media/image236.jpeg"/><Relationship Id="rId14" Type="http://schemas.openxmlformats.org/officeDocument/2006/relationships/image" Target="../media/image13.jpeg"/><Relationship Id="rId30" Type="http://schemas.openxmlformats.org/officeDocument/2006/relationships/image" Target="../media/image29.jpeg"/><Relationship Id="rId35" Type="http://schemas.openxmlformats.org/officeDocument/2006/relationships/image" Target="../media/image34.jpeg"/><Relationship Id="rId56" Type="http://schemas.openxmlformats.org/officeDocument/2006/relationships/image" Target="../media/image55.jpeg"/><Relationship Id="rId77" Type="http://schemas.openxmlformats.org/officeDocument/2006/relationships/image" Target="../media/image76.jpeg"/><Relationship Id="rId100" Type="http://schemas.openxmlformats.org/officeDocument/2006/relationships/image" Target="../media/image97.jpeg"/><Relationship Id="rId105" Type="http://schemas.openxmlformats.org/officeDocument/2006/relationships/image" Target="../media/image102.png"/><Relationship Id="rId126" Type="http://schemas.openxmlformats.org/officeDocument/2006/relationships/image" Target="../media/image123.jpeg"/><Relationship Id="rId147" Type="http://schemas.openxmlformats.org/officeDocument/2006/relationships/image" Target="../media/image144.png"/><Relationship Id="rId168" Type="http://schemas.openxmlformats.org/officeDocument/2006/relationships/image" Target="../media/image164.jpeg"/><Relationship Id="rId8" Type="http://schemas.openxmlformats.org/officeDocument/2006/relationships/image" Target="../media/image7.jpeg"/><Relationship Id="rId51" Type="http://schemas.openxmlformats.org/officeDocument/2006/relationships/image" Target="../media/image50.jpeg"/><Relationship Id="rId72" Type="http://schemas.openxmlformats.org/officeDocument/2006/relationships/image" Target="../media/image71.jpeg"/><Relationship Id="rId93" Type="http://schemas.openxmlformats.org/officeDocument/2006/relationships/image" Target="../media/image90.jpeg"/><Relationship Id="rId98" Type="http://schemas.openxmlformats.org/officeDocument/2006/relationships/image" Target="../media/image95.jpeg"/><Relationship Id="rId121" Type="http://schemas.openxmlformats.org/officeDocument/2006/relationships/image" Target="../media/image118.jpeg"/><Relationship Id="rId142" Type="http://schemas.openxmlformats.org/officeDocument/2006/relationships/image" Target="../media/image139.png"/><Relationship Id="rId163" Type="http://schemas.openxmlformats.org/officeDocument/2006/relationships/image" Target="../media/image159.jpeg"/><Relationship Id="rId184" Type="http://schemas.openxmlformats.org/officeDocument/2006/relationships/image" Target="../media/image179.png"/><Relationship Id="rId189" Type="http://schemas.openxmlformats.org/officeDocument/2006/relationships/image" Target="../media/image183.jpeg"/><Relationship Id="rId219" Type="http://schemas.openxmlformats.org/officeDocument/2006/relationships/image" Target="../media/image205.png"/><Relationship Id="rId3" Type="http://schemas.openxmlformats.org/officeDocument/2006/relationships/image" Target="../media/image3.jpeg"/><Relationship Id="rId214" Type="http://schemas.openxmlformats.org/officeDocument/2006/relationships/image" Target="../media/image201.png"/><Relationship Id="rId230" Type="http://schemas.openxmlformats.org/officeDocument/2006/relationships/image" Target="../media/image215.png"/><Relationship Id="rId235" Type="http://schemas.openxmlformats.org/officeDocument/2006/relationships/image" Target="../media/image220.jpeg"/><Relationship Id="rId251" Type="http://schemas.microsoft.com/office/2007/relationships/hdphoto" Target="../media/hdphoto21.wdp"/><Relationship Id="rId256" Type="http://schemas.openxmlformats.org/officeDocument/2006/relationships/hyperlink" Target="https://www.google.ch/imgres?imgurl=http://www.green-store.ch/images/product_images/info_images/12206_0.jpg&amp;imgrefurl=http://www.green-store.ch/product_info.php/info/p12206_Schweizer-Armee---Grosse-Sanibahre---Tragbahre----05.html&amp;docid=AQjJvrWWu9HH8M&amp;tbnid=upvf-nwlLUk1DM:&amp;vet=10ahUKEwjz0di4sLPeAhXElIsKHVY1BfIQMwg9KAUwBQ..i&amp;w=350&amp;h=260&amp;bih=1323&amp;biw=2560&amp;q=sanibahre%20zivilschutz&amp;ved=0ahUKEwjz0di4sLPeAhXElIsKHVY1BfIQMwg9KAUwBQ&amp;iact=mrc&amp;uact=8" TargetMode="External"/><Relationship Id="rId25" Type="http://schemas.openxmlformats.org/officeDocument/2006/relationships/image" Target="../media/image24.jpeg"/><Relationship Id="rId46" Type="http://schemas.openxmlformats.org/officeDocument/2006/relationships/image" Target="../media/image45.jpeg"/><Relationship Id="rId67" Type="http://schemas.openxmlformats.org/officeDocument/2006/relationships/image" Target="../media/image66.jpeg"/><Relationship Id="rId116" Type="http://schemas.openxmlformats.org/officeDocument/2006/relationships/image" Target="../media/image113.jpeg"/><Relationship Id="rId137" Type="http://schemas.openxmlformats.org/officeDocument/2006/relationships/image" Target="../media/image134.jpeg"/><Relationship Id="rId158" Type="http://schemas.openxmlformats.org/officeDocument/2006/relationships/image" Target="../media/image154.jpeg"/><Relationship Id="rId20" Type="http://schemas.openxmlformats.org/officeDocument/2006/relationships/image" Target="../media/image19.jpeg"/><Relationship Id="rId41" Type="http://schemas.openxmlformats.org/officeDocument/2006/relationships/image" Target="../media/image40.jpeg"/><Relationship Id="rId62" Type="http://schemas.openxmlformats.org/officeDocument/2006/relationships/image" Target="../media/image61.jpeg"/><Relationship Id="rId83" Type="http://schemas.openxmlformats.org/officeDocument/2006/relationships/image" Target="../media/image80.jpeg"/><Relationship Id="rId88" Type="http://schemas.openxmlformats.org/officeDocument/2006/relationships/image" Target="../media/image85.jpeg"/><Relationship Id="rId111" Type="http://schemas.openxmlformats.org/officeDocument/2006/relationships/image" Target="../media/image108.png"/><Relationship Id="rId132" Type="http://schemas.openxmlformats.org/officeDocument/2006/relationships/image" Target="../media/image129.jpeg"/><Relationship Id="rId153" Type="http://schemas.openxmlformats.org/officeDocument/2006/relationships/image" Target="../media/image150.jpeg"/><Relationship Id="rId174" Type="http://schemas.openxmlformats.org/officeDocument/2006/relationships/image" Target="../media/image170.jpeg"/><Relationship Id="rId179" Type="http://schemas.openxmlformats.org/officeDocument/2006/relationships/image" Target="../media/image175.jpeg"/><Relationship Id="rId195" Type="http://schemas.openxmlformats.org/officeDocument/2006/relationships/image" Target="../media/image188.png"/><Relationship Id="rId209" Type="http://schemas.openxmlformats.org/officeDocument/2006/relationships/image" Target="../media/image197.png"/><Relationship Id="rId190" Type="http://schemas.openxmlformats.org/officeDocument/2006/relationships/image" Target="../media/image184.png"/><Relationship Id="rId204" Type="http://schemas.microsoft.com/office/2007/relationships/hdphoto" Target="../media/hdphoto10.wdp"/><Relationship Id="rId220" Type="http://schemas.openxmlformats.org/officeDocument/2006/relationships/image" Target="../media/image206.png"/><Relationship Id="rId225" Type="http://schemas.openxmlformats.org/officeDocument/2006/relationships/image" Target="../media/image211.png"/><Relationship Id="rId241" Type="http://schemas.microsoft.com/office/2007/relationships/hdphoto" Target="../media/hdphoto16.wdp"/><Relationship Id="rId246" Type="http://schemas.openxmlformats.org/officeDocument/2006/relationships/image" Target="../media/image228.png"/><Relationship Id="rId15" Type="http://schemas.openxmlformats.org/officeDocument/2006/relationships/image" Target="../media/image14.jpeg"/><Relationship Id="rId36" Type="http://schemas.openxmlformats.org/officeDocument/2006/relationships/image" Target="../media/image35.jpeg"/><Relationship Id="rId57" Type="http://schemas.openxmlformats.org/officeDocument/2006/relationships/image" Target="../media/image56.jpeg"/><Relationship Id="rId106" Type="http://schemas.openxmlformats.org/officeDocument/2006/relationships/image" Target="../media/image103.png"/><Relationship Id="rId127" Type="http://schemas.openxmlformats.org/officeDocument/2006/relationships/image" Target="../media/image124.jpeg"/><Relationship Id="rId262" Type="http://schemas.openxmlformats.org/officeDocument/2006/relationships/image" Target="../media/image237.png"/><Relationship Id="rId10" Type="http://schemas.openxmlformats.org/officeDocument/2006/relationships/image" Target="../media/image9.jpeg"/><Relationship Id="rId31" Type="http://schemas.openxmlformats.org/officeDocument/2006/relationships/image" Target="../media/image30.jpeg"/><Relationship Id="rId52" Type="http://schemas.openxmlformats.org/officeDocument/2006/relationships/image" Target="../media/image51.jpeg"/><Relationship Id="rId73" Type="http://schemas.openxmlformats.org/officeDocument/2006/relationships/image" Target="../media/image72.jpeg"/><Relationship Id="rId78" Type="http://schemas.openxmlformats.org/officeDocument/2006/relationships/image" Target="../media/image77.png"/><Relationship Id="rId94" Type="http://schemas.openxmlformats.org/officeDocument/2006/relationships/image" Target="../media/image91.jpeg"/><Relationship Id="rId99" Type="http://schemas.openxmlformats.org/officeDocument/2006/relationships/image" Target="../media/image96.jpeg"/><Relationship Id="rId101" Type="http://schemas.openxmlformats.org/officeDocument/2006/relationships/image" Target="../media/image98.png"/><Relationship Id="rId122" Type="http://schemas.openxmlformats.org/officeDocument/2006/relationships/image" Target="../media/image119.png"/><Relationship Id="rId143" Type="http://schemas.openxmlformats.org/officeDocument/2006/relationships/image" Target="../media/image140.png"/><Relationship Id="rId148" Type="http://schemas.openxmlformats.org/officeDocument/2006/relationships/image" Target="../media/image145.png"/><Relationship Id="rId164" Type="http://schemas.openxmlformats.org/officeDocument/2006/relationships/image" Target="../media/image160.jpeg"/><Relationship Id="rId169" Type="http://schemas.openxmlformats.org/officeDocument/2006/relationships/image" Target="../media/image165.jpeg"/><Relationship Id="rId185" Type="http://schemas.openxmlformats.org/officeDocument/2006/relationships/hyperlink" Target="https://www.google.ch/imgres?imgurl=http://www.coro-handels.ch/images/com_hikashop/upload/p1040184.jpg&amp;imgrefurl=http://www.coro-handels.ch/index.php/maschinen-werkzeuge/klein-geraete/product/308-abbauhammer-a7&amp;docid=ZcfaZCOHV6HKhM&amp;tbnid=_Y1ZqUgyfYOQlM:&amp;vet=10ahUKEwiepZy4zK3eAhXL2ywKHeD1CzoQMwg9KAAwAA..i&amp;w=4320&amp;h=3240&amp;bih=1323&amp;biw=2560&amp;q=Abbauhammer%20A7&amp;ved=0ahUKEwiepZy4zK3eAhXL2ywKHeD1CzoQMwg9KAAwAA&amp;iact=mrc&amp;uact=8" TargetMode="External"/><Relationship Id="rId4" Type="http://schemas.openxmlformats.org/officeDocument/2006/relationships/image" Target="../media/image4.png"/><Relationship Id="rId9" Type="http://schemas.openxmlformats.org/officeDocument/2006/relationships/image" Target="../media/image8.jpeg"/><Relationship Id="rId180" Type="http://schemas.openxmlformats.org/officeDocument/2006/relationships/image" Target="../media/image176.jpeg"/><Relationship Id="rId210" Type="http://schemas.openxmlformats.org/officeDocument/2006/relationships/image" Target="../media/image198.png"/><Relationship Id="rId215" Type="http://schemas.openxmlformats.org/officeDocument/2006/relationships/image" Target="../media/image202.png"/><Relationship Id="rId236" Type="http://schemas.openxmlformats.org/officeDocument/2006/relationships/image" Target="../media/image221.jpeg"/><Relationship Id="rId257" Type="http://schemas.openxmlformats.org/officeDocument/2006/relationships/image" Target="../media/image233.png"/><Relationship Id="rId26" Type="http://schemas.openxmlformats.org/officeDocument/2006/relationships/image" Target="../media/image25.jpeg"/><Relationship Id="rId231" Type="http://schemas.openxmlformats.org/officeDocument/2006/relationships/image" Target="../media/image216.png"/><Relationship Id="rId252" Type="http://schemas.openxmlformats.org/officeDocument/2006/relationships/image" Target="../media/image231.png"/><Relationship Id="rId47" Type="http://schemas.openxmlformats.org/officeDocument/2006/relationships/image" Target="../media/image46.jpeg"/><Relationship Id="rId68" Type="http://schemas.openxmlformats.org/officeDocument/2006/relationships/image" Target="../media/image67.png"/><Relationship Id="rId89" Type="http://schemas.openxmlformats.org/officeDocument/2006/relationships/image" Target="../media/image86.jpeg"/><Relationship Id="rId112" Type="http://schemas.openxmlformats.org/officeDocument/2006/relationships/image" Target="../media/image109.jpeg"/><Relationship Id="rId133" Type="http://schemas.openxmlformats.org/officeDocument/2006/relationships/image" Target="../media/image130.jpeg"/><Relationship Id="rId154" Type="http://schemas.openxmlformats.org/officeDocument/2006/relationships/image" Target="../media/image151.jpeg"/><Relationship Id="rId175" Type="http://schemas.openxmlformats.org/officeDocument/2006/relationships/image" Target="../media/image171.jpeg"/><Relationship Id="rId196" Type="http://schemas.openxmlformats.org/officeDocument/2006/relationships/image" Target="../media/image189.png"/><Relationship Id="rId200" Type="http://schemas.openxmlformats.org/officeDocument/2006/relationships/image" Target="../media/image192.png"/><Relationship Id="rId16" Type="http://schemas.openxmlformats.org/officeDocument/2006/relationships/image" Target="../media/image15.jpeg"/><Relationship Id="rId221" Type="http://schemas.openxmlformats.org/officeDocument/2006/relationships/image" Target="../media/image207.png"/><Relationship Id="rId242" Type="http://schemas.openxmlformats.org/officeDocument/2006/relationships/image" Target="../media/image226.png"/><Relationship Id="rId263" Type="http://schemas.openxmlformats.org/officeDocument/2006/relationships/image" Target="../media/image238.png"/><Relationship Id="rId37" Type="http://schemas.openxmlformats.org/officeDocument/2006/relationships/image" Target="../media/image36.jpeg"/><Relationship Id="rId58" Type="http://schemas.openxmlformats.org/officeDocument/2006/relationships/image" Target="../media/image57.jpeg"/><Relationship Id="rId79" Type="http://schemas.microsoft.com/office/2007/relationships/hdphoto" Target="../media/hdphoto3.wdp"/><Relationship Id="rId102" Type="http://schemas.openxmlformats.org/officeDocument/2006/relationships/image" Target="../media/image99.png"/><Relationship Id="rId123" Type="http://schemas.openxmlformats.org/officeDocument/2006/relationships/image" Target="../media/image120.png"/><Relationship Id="rId144" Type="http://schemas.openxmlformats.org/officeDocument/2006/relationships/image" Target="../media/image141.jpeg"/><Relationship Id="rId90" Type="http://schemas.openxmlformats.org/officeDocument/2006/relationships/image" Target="../media/image87.jpeg"/><Relationship Id="rId165" Type="http://schemas.openxmlformats.org/officeDocument/2006/relationships/image" Target="../media/image161.jpeg"/><Relationship Id="rId186" Type="http://schemas.openxmlformats.org/officeDocument/2006/relationships/image" Target="../media/image180.jpeg"/><Relationship Id="rId211" Type="http://schemas.microsoft.com/office/2007/relationships/hdphoto" Target="../media/hdphoto13.wdp"/><Relationship Id="rId232" Type="http://schemas.openxmlformats.org/officeDocument/2006/relationships/image" Target="../media/image217.png"/><Relationship Id="rId253" Type="http://schemas.microsoft.com/office/2007/relationships/hdphoto" Target="../media/hdphoto22.wdp"/><Relationship Id="rId27" Type="http://schemas.openxmlformats.org/officeDocument/2006/relationships/image" Target="../media/image26.jpeg"/><Relationship Id="rId48" Type="http://schemas.openxmlformats.org/officeDocument/2006/relationships/image" Target="../media/image47.jpeg"/><Relationship Id="rId69" Type="http://schemas.openxmlformats.org/officeDocument/2006/relationships/image" Target="../media/image68.png"/><Relationship Id="rId113" Type="http://schemas.openxmlformats.org/officeDocument/2006/relationships/image" Target="../media/image110.jpeg"/><Relationship Id="rId134" Type="http://schemas.openxmlformats.org/officeDocument/2006/relationships/image" Target="../media/image131.jpeg"/><Relationship Id="rId80" Type="http://schemas.openxmlformats.org/officeDocument/2006/relationships/image" Target="../media/image78.png"/><Relationship Id="rId155" Type="http://schemas.microsoft.com/office/2007/relationships/hdphoto" Target="../media/hdphoto5.wdp"/><Relationship Id="rId176" Type="http://schemas.openxmlformats.org/officeDocument/2006/relationships/image" Target="../media/image172.jpeg"/><Relationship Id="rId197" Type="http://schemas.openxmlformats.org/officeDocument/2006/relationships/image" Target="../media/image190.png"/><Relationship Id="rId201" Type="http://schemas.microsoft.com/office/2007/relationships/hdphoto" Target="../media/hdphoto9.wdp"/><Relationship Id="rId222" Type="http://schemas.openxmlformats.org/officeDocument/2006/relationships/image" Target="../media/image208.png"/><Relationship Id="rId243" Type="http://schemas.microsoft.com/office/2007/relationships/hdphoto" Target="../media/hdphoto17.wdp"/><Relationship Id="rId264" Type="http://schemas.openxmlformats.org/officeDocument/2006/relationships/image" Target="../media/image239.png"/><Relationship Id="rId17" Type="http://schemas.openxmlformats.org/officeDocument/2006/relationships/image" Target="../media/image16.jpeg"/><Relationship Id="rId38" Type="http://schemas.openxmlformats.org/officeDocument/2006/relationships/image" Target="../media/image37.jpeg"/><Relationship Id="rId59" Type="http://schemas.openxmlformats.org/officeDocument/2006/relationships/image" Target="../media/image58.jpeg"/><Relationship Id="rId103" Type="http://schemas.openxmlformats.org/officeDocument/2006/relationships/image" Target="../media/image100.png"/><Relationship Id="rId124" Type="http://schemas.openxmlformats.org/officeDocument/2006/relationships/image" Target="../media/image121.png"/><Relationship Id="rId70" Type="http://schemas.openxmlformats.org/officeDocument/2006/relationships/image" Target="../media/image69.png"/><Relationship Id="rId91" Type="http://schemas.openxmlformats.org/officeDocument/2006/relationships/image" Target="../media/image88.jpeg"/><Relationship Id="rId145" Type="http://schemas.openxmlformats.org/officeDocument/2006/relationships/image" Target="../media/image142.png"/><Relationship Id="rId166" Type="http://schemas.openxmlformats.org/officeDocument/2006/relationships/image" Target="../media/image162.jpeg"/><Relationship Id="rId187" Type="http://schemas.openxmlformats.org/officeDocument/2006/relationships/image" Target="../media/image181.jpeg"/><Relationship Id="rId1" Type="http://schemas.openxmlformats.org/officeDocument/2006/relationships/image" Target="../media/image2.png"/><Relationship Id="rId212" Type="http://schemas.openxmlformats.org/officeDocument/2006/relationships/image" Target="../media/image199.png"/><Relationship Id="rId233" Type="http://schemas.openxmlformats.org/officeDocument/2006/relationships/image" Target="../media/image218.jpeg"/><Relationship Id="rId254" Type="http://schemas.openxmlformats.org/officeDocument/2006/relationships/image" Target="../media/image232.png"/></Relationships>
</file>

<file path=xl/drawings/_rels/drawing3.xml.rels><?xml version="1.0" encoding="UTF-8" standalone="yes"?>
<Relationships xmlns="http://schemas.openxmlformats.org/package/2006/relationships"><Relationship Id="rId8" Type="http://schemas.openxmlformats.org/officeDocument/2006/relationships/image" Target="../media/image248.jpeg"/><Relationship Id="rId13" Type="http://schemas.openxmlformats.org/officeDocument/2006/relationships/image" Target="../media/image253.jpeg"/><Relationship Id="rId18" Type="http://schemas.openxmlformats.org/officeDocument/2006/relationships/image" Target="../media/image258.png"/><Relationship Id="rId3" Type="http://schemas.openxmlformats.org/officeDocument/2006/relationships/image" Target="../media/image243.jpeg"/><Relationship Id="rId7" Type="http://schemas.openxmlformats.org/officeDocument/2006/relationships/image" Target="../media/image247.jpeg"/><Relationship Id="rId12" Type="http://schemas.openxmlformats.org/officeDocument/2006/relationships/image" Target="../media/image252.jpeg"/><Relationship Id="rId17" Type="http://schemas.openxmlformats.org/officeDocument/2006/relationships/image" Target="../media/image257.png"/><Relationship Id="rId2" Type="http://schemas.openxmlformats.org/officeDocument/2006/relationships/image" Target="../media/image242.jpeg"/><Relationship Id="rId16" Type="http://schemas.openxmlformats.org/officeDocument/2006/relationships/image" Target="../media/image256.jpeg"/><Relationship Id="rId1" Type="http://schemas.openxmlformats.org/officeDocument/2006/relationships/image" Target="../media/image241.jpeg"/><Relationship Id="rId6" Type="http://schemas.openxmlformats.org/officeDocument/2006/relationships/image" Target="../media/image246.jpeg"/><Relationship Id="rId11" Type="http://schemas.openxmlformats.org/officeDocument/2006/relationships/image" Target="../media/image251.jpeg"/><Relationship Id="rId5" Type="http://schemas.openxmlformats.org/officeDocument/2006/relationships/image" Target="../media/image245.jpeg"/><Relationship Id="rId15" Type="http://schemas.openxmlformats.org/officeDocument/2006/relationships/image" Target="../media/image255.jpeg"/><Relationship Id="rId10" Type="http://schemas.openxmlformats.org/officeDocument/2006/relationships/image" Target="../media/image250.jpeg"/><Relationship Id="rId4" Type="http://schemas.openxmlformats.org/officeDocument/2006/relationships/image" Target="../media/image244.jpeg"/><Relationship Id="rId9" Type="http://schemas.openxmlformats.org/officeDocument/2006/relationships/image" Target="../media/image249.jpeg"/><Relationship Id="rId14" Type="http://schemas.openxmlformats.org/officeDocument/2006/relationships/image" Target="../media/image254.jpeg"/></Relationships>
</file>

<file path=xl/drawings/_rels/drawing4.xml.rels><?xml version="1.0" encoding="UTF-8" standalone="yes"?>
<Relationships xmlns="http://schemas.openxmlformats.org/package/2006/relationships"><Relationship Id="rId8" Type="http://schemas.openxmlformats.org/officeDocument/2006/relationships/image" Target="../media/image266.jpeg"/><Relationship Id="rId13" Type="http://schemas.openxmlformats.org/officeDocument/2006/relationships/image" Target="../media/image270.jpeg"/><Relationship Id="rId3" Type="http://schemas.openxmlformats.org/officeDocument/2006/relationships/image" Target="../media/image261.jpeg"/><Relationship Id="rId7" Type="http://schemas.openxmlformats.org/officeDocument/2006/relationships/image" Target="../media/image265.jpeg"/><Relationship Id="rId12" Type="http://schemas.openxmlformats.org/officeDocument/2006/relationships/image" Target="../media/image269.jpeg"/><Relationship Id="rId2" Type="http://schemas.openxmlformats.org/officeDocument/2006/relationships/image" Target="../media/image260.jpeg"/><Relationship Id="rId1" Type="http://schemas.openxmlformats.org/officeDocument/2006/relationships/image" Target="../media/image259.jpeg"/><Relationship Id="rId6" Type="http://schemas.openxmlformats.org/officeDocument/2006/relationships/image" Target="../media/image264.jpeg"/><Relationship Id="rId11" Type="http://schemas.openxmlformats.org/officeDocument/2006/relationships/image" Target="../media/image245.jpeg"/><Relationship Id="rId5" Type="http://schemas.openxmlformats.org/officeDocument/2006/relationships/image" Target="../media/image263.png"/><Relationship Id="rId10" Type="http://schemas.openxmlformats.org/officeDocument/2006/relationships/image" Target="../media/image268.jpeg"/><Relationship Id="rId4" Type="http://schemas.openxmlformats.org/officeDocument/2006/relationships/image" Target="../media/image262.jpeg"/><Relationship Id="rId9" Type="http://schemas.openxmlformats.org/officeDocument/2006/relationships/image" Target="../media/image267.jpeg"/><Relationship Id="rId14" Type="http://schemas.openxmlformats.org/officeDocument/2006/relationships/image" Target="../media/image27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73.jpeg"/><Relationship Id="rId1" Type="http://schemas.openxmlformats.org/officeDocument/2006/relationships/image" Target="../media/image27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5661012</xdr:colOff>
      <xdr:row>0</xdr:row>
      <xdr:rowOff>704850</xdr:rowOff>
    </xdr:to>
    <xdr:grpSp>
      <xdr:nvGrpSpPr>
        <xdr:cNvPr id="8" name="Gruppieren 7"/>
        <xdr:cNvGrpSpPr/>
      </xdr:nvGrpSpPr>
      <xdr:grpSpPr>
        <a:xfrm>
          <a:off x="0" y="0"/>
          <a:ext cx="5661012" cy="704850"/>
          <a:chOff x="0" y="0"/>
          <a:chExt cx="5664075" cy="704850"/>
        </a:xfrm>
      </xdr:grpSpPr>
      <xdr:pic>
        <xdr:nvPicPr>
          <xdr:cNvPr id="9" name="Picture 1" descr="Logo_fa"/>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0" y="9525"/>
            <a:ext cx="19335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0" name="Text Box 2"/>
          <xdr:cNvSpPr txBox="1">
            <a:spLocks noChangeArrowheads="1"/>
          </xdr:cNvSpPr>
        </xdr:nvSpPr>
        <xdr:spPr bwMode="auto">
          <a:xfrm>
            <a:off x="2673220" y="0"/>
            <a:ext cx="2990855" cy="7048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sz="750" b="0" i="0" strike="noStrike">
                <a:solidFill>
                  <a:srgbClr val="000000"/>
                </a:solidFill>
                <a:latin typeface="Arial"/>
                <a:cs typeface="Arial"/>
              </a:rPr>
              <a:t>Eidgenössisches Departement für Verteidigung,</a:t>
            </a:r>
          </a:p>
          <a:p>
            <a:pPr algn="l" rtl="0">
              <a:defRPr sz="1000"/>
            </a:pPr>
            <a:r>
              <a:rPr lang="en-US" sz="750" b="0" i="0" strike="noStrike">
                <a:solidFill>
                  <a:srgbClr val="000000"/>
                </a:solidFill>
                <a:latin typeface="Arial"/>
                <a:cs typeface="Arial"/>
              </a:rPr>
              <a:t>Bevölkerungsschutz und Sport VBS</a:t>
            </a:r>
          </a:p>
          <a:p>
            <a:pPr algn="l" rtl="0">
              <a:defRPr sz="1000"/>
            </a:pPr>
            <a:endParaRPr lang="en-US" sz="300" b="0" i="0" strike="noStrike">
              <a:solidFill>
                <a:srgbClr val="000000"/>
              </a:solidFill>
              <a:latin typeface="Arial"/>
              <a:cs typeface="Arial"/>
            </a:endParaRPr>
          </a:p>
          <a:p>
            <a:pPr algn="l" rtl="0">
              <a:defRPr sz="1000"/>
            </a:pPr>
            <a:r>
              <a:rPr lang="en-US" sz="750" b="1" i="0" strike="noStrike">
                <a:solidFill>
                  <a:srgbClr val="000000"/>
                </a:solidFill>
                <a:latin typeface="Arial"/>
                <a:cs typeface="Arial"/>
              </a:rPr>
              <a:t>Bundesamt für Bevölkerungsschutz BABS</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445252</xdr:colOff>
      <xdr:row>154</xdr:row>
      <xdr:rowOff>392756</xdr:rowOff>
    </xdr:from>
    <xdr:to>
      <xdr:col>4</xdr:col>
      <xdr:colOff>1655619</xdr:colOff>
      <xdr:row>154</xdr:row>
      <xdr:rowOff>981170</xdr:rowOff>
    </xdr:to>
    <xdr:pic>
      <xdr:nvPicPr>
        <xdr:cNvPr id="238" name="bigpic" descr="Rettungsdreieck "/>
        <xdr:cNvPicPr/>
      </xdr:nvPicPr>
      <xdr:blipFill rotWithShape="1">
        <a:blip xmlns:r="http://schemas.openxmlformats.org/officeDocument/2006/relationships" r:embed="rId1" cstate="email">
          <a:extLst>
            <a:ext uri="{BEBA8EAE-BF5A-486C-A8C5-ECC9F3942E4B}">
              <a14:imgProps xmlns:a14="http://schemas.microsoft.com/office/drawing/2010/main">
                <a14:imgLayer r:embed="rId2">
                  <a14:imgEffect>
                    <a14:backgroundRemoval t="0" b="100000" l="4839" r="93548"/>
                  </a14:imgEffect>
                </a14:imgLayer>
              </a14:imgProps>
            </a:ext>
            <a:ext uri="{28A0092B-C50C-407E-A947-70E740481C1C}">
              <a14:useLocalDpi xmlns:a14="http://schemas.microsoft.com/office/drawing/2010/main"/>
            </a:ext>
          </a:extLst>
        </a:blip>
        <a:srcRect/>
        <a:stretch/>
      </xdr:blipFill>
      <xdr:spPr bwMode="auto">
        <a:xfrm rot="3885950">
          <a:off x="3158646" y="204170779"/>
          <a:ext cx="588414" cy="1210367"/>
        </a:xfrm>
        <a:prstGeom prst="rect">
          <a:avLst/>
        </a:prstGeom>
        <a:noFill/>
        <a:ln>
          <a:noFill/>
        </a:ln>
        <a:extLst>
          <a:ext uri="{53640926-AAD7-44D8-BBD7-CCE9431645EC}">
            <a14:shadowObscured xmlns:a14="http://schemas.microsoft.com/office/drawing/2010/main"/>
          </a:ext>
        </a:extLst>
      </xdr:spPr>
    </xdr:pic>
    <xdr:clientData/>
  </xdr:twoCellAnchor>
  <xdr:twoCellAnchor>
    <xdr:from>
      <xdr:col>4</xdr:col>
      <xdr:colOff>475192</xdr:colOff>
      <xdr:row>260</xdr:row>
      <xdr:rowOff>231775</xdr:rowOff>
    </xdr:from>
    <xdr:to>
      <xdr:col>4</xdr:col>
      <xdr:colOff>1903942</xdr:colOff>
      <xdr:row>260</xdr:row>
      <xdr:rowOff>1403350</xdr:rowOff>
    </xdr:to>
    <xdr:pic>
      <xdr:nvPicPr>
        <xdr:cNvPr id="18252" name="Picture 392" descr="sirene"/>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2877609" y="372966192"/>
          <a:ext cx="1428750" cy="1171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641350</xdr:colOff>
      <xdr:row>23</xdr:row>
      <xdr:rowOff>71580</xdr:rowOff>
    </xdr:from>
    <xdr:to>
      <xdr:col>4</xdr:col>
      <xdr:colOff>1397000</xdr:colOff>
      <xdr:row>24</xdr:row>
      <xdr:rowOff>21167</xdr:rowOff>
    </xdr:to>
    <xdr:pic>
      <xdr:nvPicPr>
        <xdr:cNvPr id="18364" name="bigpic" descr="T-Shirt LAYER 1"/>
        <xdr:cNvPicPr>
          <a:picLocks noChangeAspect="1" noChangeArrowheads="1"/>
        </xdr:cNvPicPr>
      </xdr:nvPicPr>
      <xdr:blipFill>
        <a:blip xmlns:r="http://schemas.openxmlformats.org/officeDocument/2006/relationships" r:embed="rId4" cstate="email">
          <a:extLst>
            <a:ext uri="{BEBA8EAE-BF5A-486C-A8C5-ECC9F3942E4B}">
              <a14:imgProps xmlns:a14="http://schemas.microsoft.com/office/drawing/2010/main">
                <a14:imgLayer r:embed="rId5">
                  <a14:imgEffect>
                    <a14:backgroundRemoval t="0" b="100000" l="8537" r="100000"/>
                  </a14:imgEffect>
                </a14:imgLayer>
              </a14:imgProps>
            </a:ext>
            <a:ext uri="{28A0092B-C50C-407E-A947-70E740481C1C}">
              <a14:useLocalDpi xmlns:a14="http://schemas.microsoft.com/office/drawing/2010/main"/>
            </a:ext>
          </a:extLst>
        </a:blip>
        <a:srcRect/>
        <a:stretch>
          <a:fillRect/>
        </a:stretch>
      </xdr:blipFill>
      <xdr:spPr bwMode="auto">
        <a:xfrm>
          <a:off x="3043767" y="16899080"/>
          <a:ext cx="755650" cy="11878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648759</xdr:colOff>
      <xdr:row>24</xdr:row>
      <xdr:rowOff>81493</xdr:rowOff>
    </xdr:from>
    <xdr:to>
      <xdr:col>4</xdr:col>
      <xdr:colOff>1322916</xdr:colOff>
      <xdr:row>24</xdr:row>
      <xdr:rowOff>1307233</xdr:rowOff>
    </xdr:to>
    <xdr:pic>
      <xdr:nvPicPr>
        <xdr:cNvPr id="18365" name="bigpic" descr="Polo-Shirt ZS"/>
        <xdr:cNvPicPr>
          <a:picLocks noChangeAspect="1" noChangeArrowheads="1"/>
        </xdr:cNvPicPr>
      </xdr:nvPicPr>
      <xdr:blipFill>
        <a:blip xmlns:r="http://schemas.openxmlformats.org/officeDocument/2006/relationships" r:embed="rId6" cstate="email">
          <a:extLst>
            <a:ext uri="{28A0092B-C50C-407E-A947-70E740481C1C}">
              <a14:useLocalDpi xmlns:a14="http://schemas.microsoft.com/office/drawing/2010/main"/>
            </a:ext>
          </a:extLst>
        </a:blip>
        <a:srcRect/>
        <a:stretch>
          <a:fillRect/>
        </a:stretch>
      </xdr:blipFill>
      <xdr:spPr bwMode="auto">
        <a:xfrm>
          <a:off x="3051176" y="18824576"/>
          <a:ext cx="674157" cy="122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706966</xdr:colOff>
      <xdr:row>27</xdr:row>
      <xdr:rowOff>106891</xdr:rowOff>
    </xdr:from>
    <xdr:to>
      <xdr:col>4</xdr:col>
      <xdr:colOff>1392766</xdr:colOff>
      <xdr:row>27</xdr:row>
      <xdr:rowOff>1430866</xdr:rowOff>
    </xdr:to>
    <xdr:pic>
      <xdr:nvPicPr>
        <xdr:cNvPr id="18366" name="bigpic" descr="Polo-Shirt ZS langarm"/>
        <xdr:cNvPicPr>
          <a:picLocks noChangeAspect="1" noChangeArrowheads="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bwMode="auto">
        <a:xfrm>
          <a:off x="3109383" y="22405974"/>
          <a:ext cx="685800" cy="132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686859</xdr:colOff>
      <xdr:row>28</xdr:row>
      <xdr:rowOff>81492</xdr:rowOff>
    </xdr:from>
    <xdr:to>
      <xdr:col>4</xdr:col>
      <xdr:colOff>1401234</xdr:colOff>
      <xdr:row>28</xdr:row>
      <xdr:rowOff>1329267</xdr:rowOff>
    </xdr:to>
    <xdr:pic>
      <xdr:nvPicPr>
        <xdr:cNvPr id="18367" name="bigpic" descr="Roll-Shirt LAYER 2"/>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a:off x="3089276" y="23819909"/>
          <a:ext cx="714375" cy="124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754591</xdr:colOff>
      <xdr:row>29</xdr:row>
      <xdr:rowOff>79375</xdr:rowOff>
    </xdr:from>
    <xdr:to>
      <xdr:col>4</xdr:col>
      <xdr:colOff>1381125</xdr:colOff>
      <xdr:row>29</xdr:row>
      <xdr:rowOff>1214544</xdr:rowOff>
    </xdr:to>
    <xdr:pic>
      <xdr:nvPicPr>
        <xdr:cNvPr id="18368" name="bigpic" descr="Fleecejacke LAYER 3"/>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bwMode="auto">
        <a:xfrm>
          <a:off x="3154891" y="24291925"/>
          <a:ext cx="626534" cy="11351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703844</xdr:colOff>
      <xdr:row>30</xdr:row>
      <xdr:rowOff>71966</xdr:rowOff>
    </xdr:from>
    <xdr:to>
      <xdr:col>4</xdr:col>
      <xdr:colOff>1402292</xdr:colOff>
      <xdr:row>30</xdr:row>
      <xdr:rowOff>1123950</xdr:rowOff>
    </xdr:to>
    <xdr:pic>
      <xdr:nvPicPr>
        <xdr:cNvPr id="18369" name="bigpic" descr="Witterungsschutz-Jacke LAYER 4 (Testversion)"/>
        <xdr:cNvPicPr>
          <a:picLocks noChangeAspect="1" noChangeArrowheads="1"/>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bwMode="auto">
        <a:xfrm>
          <a:off x="3104144" y="25522766"/>
          <a:ext cx="698448" cy="10519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749300</xdr:colOff>
      <xdr:row>31</xdr:row>
      <xdr:rowOff>55034</xdr:rowOff>
    </xdr:from>
    <xdr:to>
      <xdr:col>4</xdr:col>
      <xdr:colOff>1284648</xdr:colOff>
      <xdr:row>31</xdr:row>
      <xdr:rowOff>1143000</xdr:rowOff>
    </xdr:to>
    <xdr:pic>
      <xdr:nvPicPr>
        <xdr:cNvPr id="18370" name="bigpic" descr="Witterungsschutz-Hose LAYER 4 (Testversion)"/>
        <xdr:cNvPicPr>
          <a:picLocks noChangeAspect="1" noChangeArrowheads="1"/>
        </xdr:cNvPicPr>
      </xdr:nvPicPr>
      <xdr:blipFill>
        <a:blip xmlns:r="http://schemas.openxmlformats.org/officeDocument/2006/relationships" r:embed="rId11" cstate="email">
          <a:extLst>
            <a:ext uri="{28A0092B-C50C-407E-A947-70E740481C1C}">
              <a14:useLocalDpi xmlns:a14="http://schemas.microsoft.com/office/drawing/2010/main"/>
            </a:ext>
          </a:extLst>
        </a:blip>
        <a:srcRect/>
        <a:stretch>
          <a:fillRect/>
        </a:stretch>
      </xdr:blipFill>
      <xdr:spPr bwMode="auto">
        <a:xfrm>
          <a:off x="3149600" y="26744084"/>
          <a:ext cx="535348" cy="10879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658283</xdr:colOff>
      <xdr:row>36</xdr:row>
      <xdr:rowOff>0</xdr:rowOff>
    </xdr:from>
    <xdr:to>
      <xdr:col>4</xdr:col>
      <xdr:colOff>1420283</xdr:colOff>
      <xdr:row>36</xdr:row>
      <xdr:rowOff>0</xdr:rowOff>
    </xdr:to>
    <xdr:pic>
      <xdr:nvPicPr>
        <xdr:cNvPr id="18377" name="fancybox-img" descr="Warn-Trägershirt Profi"/>
        <xdr:cNvPicPr>
          <a:picLocks noChangeAspect="1" noChangeArrowheads="1"/>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bwMode="auto">
        <a:xfrm>
          <a:off x="3060700" y="37491459"/>
          <a:ext cx="762000" cy="1400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558800</xdr:colOff>
      <xdr:row>38</xdr:row>
      <xdr:rowOff>54254</xdr:rowOff>
    </xdr:from>
    <xdr:to>
      <xdr:col>4</xdr:col>
      <xdr:colOff>1679649</xdr:colOff>
      <xdr:row>38</xdr:row>
      <xdr:rowOff>1068917</xdr:rowOff>
    </xdr:to>
    <xdr:pic>
      <xdr:nvPicPr>
        <xdr:cNvPr id="18381" name="bigpic" descr="Effektentasche"/>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2961217" y="40958837"/>
          <a:ext cx="1120849" cy="1014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430742</xdr:colOff>
      <xdr:row>18</xdr:row>
      <xdr:rowOff>116550</xdr:rowOff>
    </xdr:from>
    <xdr:to>
      <xdr:col>4</xdr:col>
      <xdr:colOff>1792816</xdr:colOff>
      <xdr:row>18</xdr:row>
      <xdr:rowOff>1013884</xdr:rowOff>
    </xdr:to>
    <xdr:pic>
      <xdr:nvPicPr>
        <xdr:cNvPr id="1800" name="Picture 776" descr="Bild 026"/>
        <xdr:cNvPicPr>
          <a:picLocks noChangeAspect="1" noChangeArrowheads="1"/>
        </xdr:cNvPicPr>
      </xdr:nvPicPr>
      <xdr:blipFill>
        <a:blip xmlns:r="http://schemas.openxmlformats.org/officeDocument/2006/relationships" r:embed="rId14" cstate="email">
          <a:extLst>
            <a:ext uri="{28A0092B-C50C-407E-A947-70E740481C1C}">
              <a14:useLocalDpi xmlns:a14="http://schemas.microsoft.com/office/drawing/2010/main"/>
            </a:ext>
          </a:extLst>
        </a:blip>
        <a:srcRect/>
        <a:stretch>
          <a:fillRect/>
        </a:stretch>
      </xdr:blipFill>
      <xdr:spPr bwMode="auto">
        <a:xfrm>
          <a:off x="2833159" y="10752800"/>
          <a:ext cx="1362074" cy="897334"/>
        </a:xfrm>
        <a:prstGeom prst="rect">
          <a:avLst/>
        </a:prstGeom>
        <a:noFill/>
        <a:ln w="9525">
          <a:noFill/>
          <a:miter lim="800000"/>
          <a:headEnd/>
          <a:tailEnd/>
        </a:ln>
      </xdr:spPr>
    </xdr:pic>
    <xdr:clientData/>
  </xdr:twoCellAnchor>
  <xdr:twoCellAnchor>
    <xdr:from>
      <xdr:col>4</xdr:col>
      <xdr:colOff>598307</xdr:colOff>
      <xdr:row>19</xdr:row>
      <xdr:rowOff>26459</xdr:rowOff>
    </xdr:from>
    <xdr:to>
      <xdr:col>4</xdr:col>
      <xdr:colOff>1684866</xdr:colOff>
      <xdr:row>19</xdr:row>
      <xdr:rowOff>1588559</xdr:rowOff>
    </xdr:to>
    <xdr:pic>
      <xdr:nvPicPr>
        <xdr:cNvPr id="1801" name="Picture 777" descr="Bild 022"/>
        <xdr:cNvPicPr>
          <a:picLocks noChangeAspect="1" noChangeArrowheads="1"/>
        </xdr:cNvPicPr>
      </xdr:nvPicPr>
      <xdr:blipFill rotWithShape="1">
        <a:blip xmlns:r="http://schemas.openxmlformats.org/officeDocument/2006/relationships" r:embed="rId15" cstate="email">
          <a:extLst>
            <a:ext uri="{28A0092B-C50C-407E-A947-70E740481C1C}">
              <a14:useLocalDpi xmlns:a14="http://schemas.microsoft.com/office/drawing/2010/main"/>
            </a:ext>
          </a:extLst>
        </a:blip>
        <a:srcRect/>
        <a:stretch/>
      </xdr:blipFill>
      <xdr:spPr bwMode="auto">
        <a:xfrm>
          <a:off x="3000724" y="11604626"/>
          <a:ext cx="1086559" cy="1562100"/>
        </a:xfrm>
        <a:prstGeom prst="rect">
          <a:avLst/>
        </a:prstGeom>
        <a:noFill/>
        <a:ln w="9525">
          <a:noFill/>
          <a:miter lim="800000"/>
          <a:headEnd/>
          <a:tailEnd/>
        </a:ln>
      </xdr:spPr>
    </xdr:pic>
    <xdr:clientData/>
  </xdr:twoCellAnchor>
  <xdr:twoCellAnchor>
    <xdr:from>
      <xdr:col>4</xdr:col>
      <xdr:colOff>497417</xdr:colOff>
      <xdr:row>20</xdr:row>
      <xdr:rowOff>185319</xdr:rowOff>
    </xdr:from>
    <xdr:to>
      <xdr:col>4</xdr:col>
      <xdr:colOff>1742017</xdr:colOff>
      <xdr:row>20</xdr:row>
      <xdr:rowOff>1141941</xdr:rowOff>
    </xdr:to>
    <xdr:pic>
      <xdr:nvPicPr>
        <xdr:cNvPr id="1804" name="Picture 780" descr="Bild 028"/>
        <xdr:cNvPicPr>
          <a:picLocks noChangeAspect="1" noChangeArrowheads="1"/>
        </xdr:cNvPicPr>
      </xdr:nvPicPr>
      <xdr:blipFill rotWithShape="1">
        <a:blip xmlns:r="http://schemas.openxmlformats.org/officeDocument/2006/relationships" r:embed="rId16" cstate="email">
          <a:extLst>
            <a:ext uri="{28A0092B-C50C-407E-A947-70E740481C1C}">
              <a14:useLocalDpi xmlns:a14="http://schemas.microsoft.com/office/drawing/2010/main"/>
            </a:ext>
          </a:extLst>
        </a:blip>
        <a:srcRect/>
        <a:stretch/>
      </xdr:blipFill>
      <xdr:spPr bwMode="auto">
        <a:xfrm>
          <a:off x="2899834" y="13414486"/>
          <a:ext cx="1244600" cy="956622"/>
        </a:xfrm>
        <a:prstGeom prst="rect">
          <a:avLst/>
        </a:prstGeom>
        <a:noFill/>
        <a:ln w="9525">
          <a:noFill/>
          <a:miter lim="800000"/>
          <a:headEnd/>
          <a:tailEnd/>
        </a:ln>
      </xdr:spPr>
    </xdr:pic>
    <xdr:clientData/>
  </xdr:twoCellAnchor>
  <xdr:twoCellAnchor>
    <xdr:from>
      <xdr:col>4</xdr:col>
      <xdr:colOff>454908</xdr:colOff>
      <xdr:row>21</xdr:row>
      <xdr:rowOff>51834</xdr:rowOff>
    </xdr:from>
    <xdr:to>
      <xdr:col>4</xdr:col>
      <xdr:colOff>1399324</xdr:colOff>
      <xdr:row>21</xdr:row>
      <xdr:rowOff>1152525</xdr:rowOff>
    </xdr:to>
    <xdr:pic>
      <xdr:nvPicPr>
        <xdr:cNvPr id="1805" name="Picture 781" descr="Bild 018"/>
        <xdr:cNvPicPr>
          <a:picLocks noChangeAspect="1" noChangeArrowheads="1"/>
        </xdr:cNvPicPr>
      </xdr:nvPicPr>
      <xdr:blipFill>
        <a:blip xmlns:r="http://schemas.openxmlformats.org/officeDocument/2006/relationships" r:embed="rId17" cstate="email">
          <a:extLst>
            <a:ext uri="{28A0092B-C50C-407E-A947-70E740481C1C}">
              <a14:useLocalDpi xmlns:a14="http://schemas.microsoft.com/office/drawing/2010/main"/>
            </a:ext>
          </a:extLst>
        </a:blip>
        <a:srcRect/>
        <a:stretch>
          <a:fillRect/>
        </a:stretch>
      </xdr:blipFill>
      <xdr:spPr bwMode="auto">
        <a:xfrm>
          <a:off x="2855208" y="14358384"/>
          <a:ext cx="944416" cy="1100691"/>
        </a:xfrm>
        <a:prstGeom prst="rect">
          <a:avLst/>
        </a:prstGeom>
        <a:noFill/>
        <a:ln w="9525">
          <a:noFill/>
          <a:miter lim="800000"/>
          <a:headEnd/>
          <a:tailEnd/>
        </a:ln>
      </xdr:spPr>
    </xdr:pic>
    <xdr:clientData/>
  </xdr:twoCellAnchor>
  <xdr:twoCellAnchor>
    <xdr:from>
      <xdr:col>4</xdr:col>
      <xdr:colOff>498474</xdr:colOff>
      <xdr:row>22</xdr:row>
      <xdr:rowOff>103908</xdr:rowOff>
    </xdr:from>
    <xdr:to>
      <xdr:col>4</xdr:col>
      <xdr:colOff>1743075</xdr:colOff>
      <xdr:row>22</xdr:row>
      <xdr:rowOff>1130300</xdr:rowOff>
    </xdr:to>
    <xdr:pic>
      <xdr:nvPicPr>
        <xdr:cNvPr id="1806" name="Picture 782" descr="Bild 063"/>
        <xdr:cNvPicPr>
          <a:picLocks noChangeAspect="1" noChangeArrowheads="1"/>
        </xdr:cNvPicPr>
      </xdr:nvPicPr>
      <xdr:blipFill>
        <a:blip xmlns:r="http://schemas.openxmlformats.org/officeDocument/2006/relationships" r:embed="rId18" cstate="email">
          <a:extLst>
            <a:ext uri="{28A0092B-C50C-407E-A947-70E740481C1C}">
              <a14:useLocalDpi xmlns:a14="http://schemas.microsoft.com/office/drawing/2010/main"/>
            </a:ext>
          </a:extLst>
        </a:blip>
        <a:srcRect/>
        <a:stretch>
          <a:fillRect/>
        </a:stretch>
      </xdr:blipFill>
      <xdr:spPr bwMode="auto">
        <a:xfrm>
          <a:off x="2898774" y="15648708"/>
          <a:ext cx="1244601" cy="1026392"/>
        </a:xfrm>
        <a:prstGeom prst="rect">
          <a:avLst/>
        </a:prstGeom>
        <a:noFill/>
        <a:ln w="9525">
          <a:noFill/>
          <a:miter lim="800000"/>
          <a:headEnd/>
          <a:tailEnd/>
        </a:ln>
      </xdr:spPr>
    </xdr:pic>
    <xdr:clientData/>
  </xdr:twoCellAnchor>
  <xdr:twoCellAnchor>
    <xdr:from>
      <xdr:col>4</xdr:col>
      <xdr:colOff>460060</xdr:colOff>
      <xdr:row>13</xdr:row>
      <xdr:rowOff>88899</xdr:rowOff>
    </xdr:from>
    <xdr:to>
      <xdr:col>4</xdr:col>
      <xdr:colOff>1812596</xdr:colOff>
      <xdr:row>13</xdr:row>
      <xdr:rowOff>1090980</xdr:rowOff>
    </xdr:to>
    <xdr:pic>
      <xdr:nvPicPr>
        <xdr:cNvPr id="171" name="Picture 783" descr="Bild 033"/>
        <xdr:cNvPicPr>
          <a:picLocks noChangeAspect="1" noChangeArrowheads="1"/>
        </xdr:cNvPicPr>
      </xdr:nvPicPr>
      <xdr:blipFill>
        <a:blip xmlns:r="http://schemas.openxmlformats.org/officeDocument/2006/relationships" r:embed="rId19" cstate="email">
          <a:extLst>
            <a:ext uri="{28A0092B-C50C-407E-A947-70E740481C1C}">
              <a14:useLocalDpi xmlns:a14="http://schemas.microsoft.com/office/drawing/2010/main"/>
            </a:ext>
          </a:extLst>
        </a:blip>
        <a:srcRect/>
        <a:stretch>
          <a:fillRect/>
        </a:stretch>
      </xdr:blipFill>
      <xdr:spPr bwMode="auto">
        <a:xfrm>
          <a:off x="2862477" y="4533899"/>
          <a:ext cx="1352536" cy="1002081"/>
        </a:xfrm>
        <a:prstGeom prst="rect">
          <a:avLst/>
        </a:prstGeom>
        <a:noFill/>
        <a:ln w="9525">
          <a:noFill/>
          <a:miter lim="800000"/>
          <a:headEnd/>
          <a:tailEnd/>
        </a:ln>
      </xdr:spPr>
    </xdr:pic>
    <xdr:clientData/>
  </xdr:twoCellAnchor>
  <xdr:twoCellAnchor>
    <xdr:from>
      <xdr:col>4</xdr:col>
      <xdr:colOff>635849</xdr:colOff>
      <xdr:row>14</xdr:row>
      <xdr:rowOff>56164</xdr:rowOff>
    </xdr:from>
    <xdr:to>
      <xdr:col>4</xdr:col>
      <xdr:colOff>1625600</xdr:colOff>
      <xdr:row>14</xdr:row>
      <xdr:rowOff>1192741</xdr:rowOff>
    </xdr:to>
    <xdr:pic>
      <xdr:nvPicPr>
        <xdr:cNvPr id="173" name="Picture 784" descr="Bild 015"/>
        <xdr:cNvPicPr>
          <a:picLocks noChangeAspect="1" noChangeArrowheads="1"/>
        </xdr:cNvPicPr>
      </xdr:nvPicPr>
      <xdr:blipFill>
        <a:blip xmlns:r="http://schemas.openxmlformats.org/officeDocument/2006/relationships" r:embed="rId20" cstate="email">
          <a:extLst>
            <a:ext uri="{28A0092B-C50C-407E-A947-70E740481C1C}">
              <a14:useLocalDpi xmlns:a14="http://schemas.microsoft.com/office/drawing/2010/main"/>
            </a:ext>
          </a:extLst>
        </a:blip>
        <a:srcRect/>
        <a:stretch>
          <a:fillRect/>
        </a:stretch>
      </xdr:blipFill>
      <xdr:spPr bwMode="auto">
        <a:xfrm>
          <a:off x="3038266" y="5707664"/>
          <a:ext cx="989751" cy="1136577"/>
        </a:xfrm>
        <a:prstGeom prst="rect">
          <a:avLst/>
        </a:prstGeom>
        <a:noFill/>
        <a:ln w="9525">
          <a:noFill/>
          <a:miter lim="800000"/>
          <a:headEnd/>
          <a:tailEnd/>
        </a:ln>
      </xdr:spPr>
    </xdr:pic>
    <xdr:clientData/>
  </xdr:twoCellAnchor>
  <xdr:twoCellAnchor>
    <xdr:from>
      <xdr:col>4</xdr:col>
      <xdr:colOff>313267</xdr:colOff>
      <xdr:row>15</xdr:row>
      <xdr:rowOff>44450</xdr:rowOff>
    </xdr:from>
    <xdr:to>
      <xdr:col>4</xdr:col>
      <xdr:colOff>1646767</xdr:colOff>
      <xdr:row>15</xdr:row>
      <xdr:rowOff>1111250</xdr:rowOff>
    </xdr:to>
    <xdr:pic>
      <xdr:nvPicPr>
        <xdr:cNvPr id="174" name="Picture 779" descr="Bild 059"/>
        <xdr:cNvPicPr>
          <a:picLocks noChangeAspect="1" noChangeArrowheads="1"/>
        </xdr:cNvPicPr>
      </xdr:nvPicPr>
      <xdr:blipFill>
        <a:blip xmlns:r="http://schemas.openxmlformats.org/officeDocument/2006/relationships" r:embed="rId21" cstate="email">
          <a:extLst>
            <a:ext uri="{28A0092B-C50C-407E-A947-70E740481C1C}">
              <a14:useLocalDpi xmlns:a14="http://schemas.microsoft.com/office/drawing/2010/main"/>
            </a:ext>
          </a:extLst>
        </a:blip>
        <a:srcRect/>
        <a:stretch>
          <a:fillRect/>
        </a:stretch>
      </xdr:blipFill>
      <xdr:spPr bwMode="auto">
        <a:xfrm>
          <a:off x="2715684" y="6902450"/>
          <a:ext cx="1333500" cy="1066800"/>
        </a:xfrm>
        <a:prstGeom prst="rect">
          <a:avLst/>
        </a:prstGeom>
        <a:noFill/>
        <a:ln w="9525">
          <a:noFill/>
          <a:miter lim="800000"/>
          <a:headEnd/>
          <a:tailEnd/>
        </a:ln>
      </xdr:spPr>
    </xdr:pic>
    <xdr:clientData/>
  </xdr:twoCellAnchor>
  <xdr:twoCellAnchor>
    <xdr:from>
      <xdr:col>4</xdr:col>
      <xdr:colOff>596792</xdr:colOff>
      <xdr:row>16</xdr:row>
      <xdr:rowOff>147109</xdr:rowOff>
    </xdr:from>
    <xdr:to>
      <xdr:col>4</xdr:col>
      <xdr:colOff>1494366</xdr:colOff>
      <xdr:row>16</xdr:row>
      <xdr:rowOff>1013884</xdr:rowOff>
    </xdr:to>
    <xdr:pic>
      <xdr:nvPicPr>
        <xdr:cNvPr id="175" name="Picture 785" descr="Bild 074"/>
        <xdr:cNvPicPr>
          <a:picLocks noChangeAspect="1" noChangeArrowheads="1"/>
        </xdr:cNvPicPr>
      </xdr:nvPicPr>
      <xdr:blipFill>
        <a:blip xmlns:r="http://schemas.openxmlformats.org/officeDocument/2006/relationships" r:embed="rId22" cstate="email">
          <a:extLst>
            <a:ext uri="{28A0092B-C50C-407E-A947-70E740481C1C}">
              <a14:useLocalDpi xmlns:a14="http://schemas.microsoft.com/office/drawing/2010/main"/>
            </a:ext>
          </a:extLst>
        </a:blip>
        <a:srcRect/>
        <a:stretch>
          <a:fillRect/>
        </a:stretch>
      </xdr:blipFill>
      <xdr:spPr bwMode="auto">
        <a:xfrm>
          <a:off x="2999209" y="8211609"/>
          <a:ext cx="897574" cy="866775"/>
        </a:xfrm>
        <a:prstGeom prst="rect">
          <a:avLst/>
        </a:prstGeom>
        <a:noFill/>
        <a:ln w="9525">
          <a:noFill/>
          <a:miter lim="800000"/>
          <a:headEnd/>
          <a:tailEnd/>
        </a:ln>
      </xdr:spPr>
    </xdr:pic>
    <xdr:clientData/>
  </xdr:twoCellAnchor>
  <xdr:twoCellAnchor>
    <xdr:from>
      <xdr:col>4</xdr:col>
      <xdr:colOff>622300</xdr:colOff>
      <xdr:row>121</xdr:row>
      <xdr:rowOff>60324</xdr:rowOff>
    </xdr:from>
    <xdr:to>
      <xdr:col>4</xdr:col>
      <xdr:colOff>1499393</xdr:colOff>
      <xdr:row>121</xdr:row>
      <xdr:rowOff>1174749</xdr:rowOff>
    </xdr:to>
    <xdr:pic>
      <xdr:nvPicPr>
        <xdr:cNvPr id="1687" name="thumb_73" descr="Teleskop-Anlegeleiter TELESTEPS"/>
        <xdr:cNvPicPr>
          <a:picLocks noChangeAspect="1" noChangeArrowheads="1"/>
        </xdr:cNvPicPr>
      </xdr:nvPicPr>
      <xdr:blipFill>
        <a:blip xmlns:r="http://schemas.openxmlformats.org/officeDocument/2006/relationships" r:embed="rId23" cstate="print">
          <a:extLst>
            <a:ext uri="{28A0092B-C50C-407E-A947-70E740481C1C}">
              <a14:useLocalDpi xmlns:a14="http://schemas.microsoft.com/office/drawing/2010/main"/>
            </a:ext>
          </a:extLst>
        </a:blip>
        <a:srcRect/>
        <a:stretch>
          <a:fillRect/>
        </a:stretch>
      </xdr:blipFill>
      <xdr:spPr bwMode="auto">
        <a:xfrm>
          <a:off x="3024717" y="162990741"/>
          <a:ext cx="877093" cy="1114425"/>
        </a:xfrm>
        <a:prstGeom prst="rect">
          <a:avLst/>
        </a:prstGeom>
        <a:noFill/>
      </xdr:spPr>
    </xdr:pic>
    <xdr:clientData/>
  </xdr:twoCellAnchor>
  <xdr:twoCellAnchor>
    <xdr:from>
      <xdr:col>4</xdr:col>
      <xdr:colOff>440266</xdr:colOff>
      <xdr:row>122</xdr:row>
      <xdr:rowOff>186267</xdr:rowOff>
    </xdr:from>
    <xdr:to>
      <xdr:col>4</xdr:col>
      <xdr:colOff>1621366</xdr:colOff>
      <xdr:row>122</xdr:row>
      <xdr:rowOff>1072092</xdr:rowOff>
    </xdr:to>
    <xdr:pic>
      <xdr:nvPicPr>
        <xdr:cNvPr id="161" name="Grafik 160" descr="Top Support (zu TELESTEPS)"/>
        <xdr:cNvPicPr/>
      </xdr:nvPicPr>
      <xdr:blipFill>
        <a:blip xmlns:r="http://schemas.openxmlformats.org/officeDocument/2006/relationships" r:embed="rId24" cstate="email">
          <a:extLst>
            <a:ext uri="{28A0092B-C50C-407E-A947-70E740481C1C}">
              <a14:useLocalDpi xmlns:a14="http://schemas.microsoft.com/office/drawing/2010/main"/>
            </a:ext>
          </a:extLst>
        </a:blip>
        <a:srcRect/>
        <a:stretch>
          <a:fillRect/>
        </a:stretch>
      </xdr:blipFill>
      <xdr:spPr bwMode="auto">
        <a:xfrm>
          <a:off x="2842683" y="201428350"/>
          <a:ext cx="1181100" cy="885825"/>
        </a:xfrm>
        <a:prstGeom prst="rect">
          <a:avLst/>
        </a:prstGeom>
        <a:noFill/>
        <a:ln w="9525">
          <a:noFill/>
          <a:miter lim="800000"/>
          <a:headEnd/>
          <a:tailEnd/>
        </a:ln>
      </xdr:spPr>
    </xdr:pic>
    <xdr:clientData/>
  </xdr:twoCellAnchor>
  <xdr:twoCellAnchor>
    <xdr:from>
      <xdr:col>4</xdr:col>
      <xdr:colOff>664633</xdr:colOff>
      <xdr:row>26</xdr:row>
      <xdr:rowOff>69850</xdr:rowOff>
    </xdr:from>
    <xdr:to>
      <xdr:col>4</xdr:col>
      <xdr:colOff>1502833</xdr:colOff>
      <xdr:row>26</xdr:row>
      <xdr:rowOff>1069975</xdr:rowOff>
    </xdr:to>
    <xdr:pic>
      <xdr:nvPicPr>
        <xdr:cNvPr id="190" name="bigpic" descr="Roll-Mütze LAYER 1"/>
        <xdr:cNvPicPr>
          <a:picLocks noChangeAspect="1" noChangeArrowheads="1"/>
        </xdr:cNvPicPr>
      </xdr:nvPicPr>
      <xdr:blipFill>
        <a:blip xmlns:r="http://schemas.openxmlformats.org/officeDocument/2006/relationships" r:embed="rId25" cstate="email">
          <a:extLst>
            <a:ext uri="{28A0092B-C50C-407E-A947-70E740481C1C}">
              <a14:useLocalDpi xmlns:a14="http://schemas.microsoft.com/office/drawing/2010/main"/>
            </a:ext>
          </a:extLst>
        </a:blip>
        <a:srcRect/>
        <a:stretch>
          <a:fillRect/>
        </a:stretch>
      </xdr:blipFill>
      <xdr:spPr bwMode="auto">
        <a:xfrm>
          <a:off x="3067050" y="20612100"/>
          <a:ext cx="838200"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697443</xdr:colOff>
      <xdr:row>39</xdr:row>
      <xdr:rowOff>73025</xdr:rowOff>
    </xdr:from>
    <xdr:to>
      <xdr:col>4</xdr:col>
      <xdr:colOff>1440393</xdr:colOff>
      <xdr:row>39</xdr:row>
      <xdr:rowOff>1311275</xdr:rowOff>
    </xdr:to>
    <xdr:pic>
      <xdr:nvPicPr>
        <xdr:cNvPr id="191" name="bigpic" descr="Arbeitsjacke 2013"/>
        <xdr:cNvPicPr>
          <a:picLocks noChangeAspect="1" noChangeArrowheads="1"/>
        </xdr:cNvPicPr>
      </xdr:nvPicPr>
      <xdr:blipFill>
        <a:blip xmlns:r="http://schemas.openxmlformats.org/officeDocument/2006/relationships" r:embed="rId26" cstate="email">
          <a:extLst>
            <a:ext uri="{28A0092B-C50C-407E-A947-70E740481C1C}">
              <a14:useLocalDpi xmlns:a14="http://schemas.microsoft.com/office/drawing/2010/main"/>
            </a:ext>
          </a:extLst>
        </a:blip>
        <a:srcRect/>
        <a:stretch>
          <a:fillRect/>
        </a:stretch>
      </xdr:blipFill>
      <xdr:spPr bwMode="auto">
        <a:xfrm>
          <a:off x="3099860" y="42057108"/>
          <a:ext cx="74295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664634</xdr:colOff>
      <xdr:row>41</xdr:row>
      <xdr:rowOff>47625</xdr:rowOff>
    </xdr:from>
    <xdr:to>
      <xdr:col>4</xdr:col>
      <xdr:colOff>1340909</xdr:colOff>
      <xdr:row>41</xdr:row>
      <xdr:rowOff>1638300</xdr:rowOff>
    </xdr:to>
    <xdr:pic>
      <xdr:nvPicPr>
        <xdr:cNvPr id="193" name="bigpic" descr="Arbeitshose 2013"/>
        <xdr:cNvPicPr>
          <a:picLocks noChangeAspect="1" noChangeArrowheads="1"/>
        </xdr:cNvPicPr>
      </xdr:nvPicPr>
      <xdr:blipFill>
        <a:blip xmlns:r="http://schemas.openxmlformats.org/officeDocument/2006/relationships" r:embed="rId27" cstate="email">
          <a:extLst>
            <a:ext uri="{28A0092B-C50C-407E-A947-70E740481C1C}">
              <a14:useLocalDpi xmlns:a14="http://schemas.microsoft.com/office/drawing/2010/main"/>
            </a:ext>
          </a:extLst>
        </a:blip>
        <a:srcRect/>
        <a:stretch>
          <a:fillRect/>
        </a:stretch>
      </xdr:blipFill>
      <xdr:spPr bwMode="auto">
        <a:xfrm>
          <a:off x="3067051" y="44719875"/>
          <a:ext cx="676275" cy="1590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421837</xdr:colOff>
      <xdr:row>42</xdr:row>
      <xdr:rowOff>37040</xdr:rowOff>
    </xdr:from>
    <xdr:to>
      <xdr:col>4</xdr:col>
      <xdr:colOff>1768736</xdr:colOff>
      <xdr:row>42</xdr:row>
      <xdr:rowOff>1063883</xdr:rowOff>
    </xdr:to>
    <xdr:pic>
      <xdr:nvPicPr>
        <xdr:cNvPr id="194" name="bigpic" descr="Hosengurt"/>
        <xdr:cNvPicPr>
          <a:picLocks noChangeAspect="1" noChangeArrowheads="1"/>
        </xdr:cNvPicPr>
      </xdr:nvPicPr>
      <xdr:blipFill>
        <a:blip xmlns:r="http://schemas.openxmlformats.org/officeDocument/2006/relationships" r:embed="rId28" cstate="email">
          <a:extLst>
            <a:ext uri="{28A0092B-C50C-407E-A947-70E740481C1C}">
              <a14:useLocalDpi xmlns:a14="http://schemas.microsoft.com/office/drawing/2010/main"/>
            </a:ext>
          </a:extLst>
        </a:blip>
        <a:srcRect/>
        <a:stretch>
          <a:fillRect/>
        </a:stretch>
      </xdr:blipFill>
      <xdr:spPr bwMode="auto">
        <a:xfrm rot="16200000">
          <a:off x="2984282" y="46263762"/>
          <a:ext cx="1026843" cy="13468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872404</xdr:colOff>
      <xdr:row>43</xdr:row>
      <xdr:rowOff>162983</xdr:rowOff>
    </xdr:from>
    <xdr:to>
      <xdr:col>4</xdr:col>
      <xdr:colOff>1523999</xdr:colOff>
      <xdr:row>43</xdr:row>
      <xdr:rowOff>1181100</xdr:rowOff>
    </xdr:to>
    <xdr:pic>
      <xdr:nvPicPr>
        <xdr:cNvPr id="195" name="bigpic" descr="Kälteschutzjacke gefüttert (Testversion)"/>
        <xdr:cNvPicPr>
          <a:picLocks noChangeAspect="1" noChangeArrowheads="1"/>
        </xdr:cNvPicPr>
      </xdr:nvPicPr>
      <xdr:blipFill>
        <a:blip xmlns:r="http://schemas.openxmlformats.org/officeDocument/2006/relationships" r:embed="rId29" cstate="email">
          <a:extLst>
            <a:ext uri="{28A0092B-C50C-407E-A947-70E740481C1C}">
              <a14:useLocalDpi xmlns:a14="http://schemas.microsoft.com/office/drawing/2010/main"/>
            </a:ext>
          </a:extLst>
        </a:blip>
        <a:srcRect/>
        <a:stretch>
          <a:fillRect/>
        </a:stretch>
      </xdr:blipFill>
      <xdr:spPr bwMode="auto">
        <a:xfrm>
          <a:off x="3272704" y="47635583"/>
          <a:ext cx="651595" cy="10181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643467</xdr:colOff>
      <xdr:row>71</xdr:row>
      <xdr:rowOff>236802</xdr:rowOff>
    </xdr:from>
    <xdr:to>
      <xdr:col>4</xdr:col>
      <xdr:colOff>1576917</xdr:colOff>
      <xdr:row>71</xdr:row>
      <xdr:rowOff>1360752</xdr:rowOff>
    </xdr:to>
    <xdr:pic>
      <xdr:nvPicPr>
        <xdr:cNvPr id="198" name="Grafik 197" descr="Schiebeleiter 5m Alu inkl. Leiteraufsatz"/>
        <xdr:cNvPicPr/>
      </xdr:nvPicPr>
      <xdr:blipFill>
        <a:blip xmlns:r="http://schemas.openxmlformats.org/officeDocument/2006/relationships" r:embed="rId30" cstate="email">
          <a:extLst>
            <a:ext uri="{28A0092B-C50C-407E-A947-70E740481C1C}">
              <a14:useLocalDpi xmlns:a14="http://schemas.microsoft.com/office/drawing/2010/main"/>
            </a:ext>
          </a:extLst>
        </a:blip>
        <a:srcRect/>
        <a:stretch>
          <a:fillRect/>
        </a:stretch>
      </xdr:blipFill>
      <xdr:spPr bwMode="auto">
        <a:xfrm>
          <a:off x="3045884" y="88840469"/>
          <a:ext cx="933450" cy="1123950"/>
        </a:xfrm>
        <a:prstGeom prst="rect">
          <a:avLst/>
        </a:prstGeom>
        <a:noFill/>
        <a:ln w="9525">
          <a:noFill/>
          <a:miter lim="800000"/>
          <a:headEnd/>
          <a:tailEnd/>
        </a:ln>
      </xdr:spPr>
    </xdr:pic>
    <xdr:clientData/>
  </xdr:twoCellAnchor>
  <xdr:twoCellAnchor>
    <xdr:from>
      <xdr:col>4</xdr:col>
      <xdr:colOff>502181</xdr:colOff>
      <xdr:row>85</xdr:row>
      <xdr:rowOff>214312</xdr:rowOff>
    </xdr:from>
    <xdr:to>
      <xdr:col>4</xdr:col>
      <xdr:colOff>1654706</xdr:colOff>
      <xdr:row>87</xdr:row>
      <xdr:rowOff>799570</xdr:rowOff>
    </xdr:to>
    <xdr:pic>
      <xdr:nvPicPr>
        <xdr:cNvPr id="199" name="Picture 818" descr="P1040154_"/>
        <xdr:cNvPicPr>
          <a:picLocks noChangeAspect="1" noChangeArrowheads="1"/>
        </xdr:cNvPicPr>
      </xdr:nvPicPr>
      <xdr:blipFill>
        <a:blip xmlns:r="http://schemas.openxmlformats.org/officeDocument/2006/relationships" r:embed="rId31" cstate="print">
          <a:extLst>
            <a:ext uri="{28A0092B-C50C-407E-A947-70E740481C1C}">
              <a14:useLocalDpi xmlns:a14="http://schemas.microsoft.com/office/drawing/2010/main"/>
            </a:ext>
          </a:extLst>
        </a:blip>
        <a:srcRect/>
        <a:stretch>
          <a:fillRect/>
        </a:stretch>
      </xdr:blipFill>
      <xdr:spPr bwMode="auto">
        <a:xfrm rot="16200000">
          <a:off x="2082273" y="100763387"/>
          <a:ext cx="27971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396875</xdr:colOff>
      <xdr:row>76</xdr:row>
      <xdr:rowOff>927100</xdr:rowOff>
    </xdr:from>
    <xdr:to>
      <xdr:col>4</xdr:col>
      <xdr:colOff>1758950</xdr:colOff>
      <xdr:row>76</xdr:row>
      <xdr:rowOff>3260725</xdr:rowOff>
    </xdr:to>
    <xdr:pic>
      <xdr:nvPicPr>
        <xdr:cNvPr id="200" name="Picture 825" descr="P1040190_-"/>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a:ext>
          </a:extLst>
        </a:blip>
        <a:srcRect/>
        <a:stretch>
          <a:fillRect/>
        </a:stretch>
      </xdr:blipFill>
      <xdr:spPr bwMode="auto">
        <a:xfrm>
          <a:off x="2799292" y="96547517"/>
          <a:ext cx="1362075" cy="2333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358776</xdr:colOff>
      <xdr:row>84</xdr:row>
      <xdr:rowOff>1037166</xdr:rowOff>
    </xdr:from>
    <xdr:to>
      <xdr:col>4</xdr:col>
      <xdr:colOff>1766458</xdr:colOff>
      <xdr:row>84</xdr:row>
      <xdr:rowOff>2889815</xdr:rowOff>
    </xdr:to>
    <xdr:pic>
      <xdr:nvPicPr>
        <xdr:cNvPr id="201" name="Picture 829" descr="HPIM6540_-"/>
        <xdr:cNvPicPr>
          <a:picLocks noChangeAspect="1" noChangeArrowheads="1"/>
        </xdr:cNvPicPr>
      </xdr:nvPicPr>
      <xdr:blipFill>
        <a:blip xmlns:r="http://schemas.openxmlformats.org/officeDocument/2006/relationships" r:embed="rId33" cstate="print">
          <a:extLst>
            <a:ext uri="{28A0092B-C50C-407E-A947-70E740481C1C}">
              <a14:useLocalDpi xmlns:a14="http://schemas.microsoft.com/office/drawing/2010/main"/>
            </a:ext>
          </a:extLst>
        </a:blip>
        <a:srcRect/>
        <a:stretch>
          <a:fillRect/>
        </a:stretch>
      </xdr:blipFill>
      <xdr:spPr bwMode="auto">
        <a:xfrm>
          <a:off x="2761193" y="128322916"/>
          <a:ext cx="1407682" cy="18526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408516</xdr:colOff>
      <xdr:row>81</xdr:row>
      <xdr:rowOff>1015999</xdr:rowOff>
    </xdr:from>
    <xdr:to>
      <xdr:col>4</xdr:col>
      <xdr:colOff>1823280</xdr:colOff>
      <xdr:row>81</xdr:row>
      <xdr:rowOff>2906182</xdr:rowOff>
    </xdr:to>
    <xdr:pic>
      <xdr:nvPicPr>
        <xdr:cNvPr id="202" name="Picture 831" descr="HPIM6532_-"/>
        <xdr:cNvPicPr>
          <a:picLocks noChangeAspect="1" noChangeArrowheads="1"/>
        </xdr:cNvPicPr>
      </xdr:nvPicPr>
      <xdr:blipFill>
        <a:blip xmlns:r="http://schemas.openxmlformats.org/officeDocument/2006/relationships" r:embed="rId34" cstate="print">
          <a:extLst>
            <a:ext uri="{28A0092B-C50C-407E-A947-70E740481C1C}">
              <a14:useLocalDpi xmlns:a14="http://schemas.microsoft.com/office/drawing/2010/main"/>
            </a:ext>
          </a:extLst>
        </a:blip>
        <a:srcRect/>
        <a:stretch>
          <a:fillRect/>
        </a:stretch>
      </xdr:blipFill>
      <xdr:spPr bwMode="auto">
        <a:xfrm>
          <a:off x="2810933" y="116427249"/>
          <a:ext cx="1414764" cy="18901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472975</xdr:colOff>
      <xdr:row>79</xdr:row>
      <xdr:rowOff>613303</xdr:rowOff>
    </xdr:from>
    <xdr:to>
      <xdr:col>4</xdr:col>
      <xdr:colOff>1725088</xdr:colOff>
      <xdr:row>79</xdr:row>
      <xdr:rowOff>3206748</xdr:rowOff>
    </xdr:to>
    <xdr:pic>
      <xdr:nvPicPr>
        <xdr:cNvPr id="203" name="Picture 832" descr="HPIM6502_-"/>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a:ext>
          </a:extLst>
        </a:blip>
        <a:srcRect/>
        <a:stretch>
          <a:fillRect/>
        </a:stretch>
      </xdr:blipFill>
      <xdr:spPr bwMode="auto">
        <a:xfrm rot="16200000">
          <a:off x="2204726" y="108778886"/>
          <a:ext cx="2593445" cy="1252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369241</xdr:colOff>
      <xdr:row>77</xdr:row>
      <xdr:rowOff>412750</xdr:rowOff>
    </xdr:from>
    <xdr:to>
      <xdr:col>4</xdr:col>
      <xdr:colOff>1778001</xdr:colOff>
      <xdr:row>77</xdr:row>
      <xdr:rowOff>1680633</xdr:rowOff>
    </xdr:to>
    <xdr:pic>
      <xdr:nvPicPr>
        <xdr:cNvPr id="204" name="Picture 835" descr="HPIM6452_-_"/>
        <xdr:cNvPicPr>
          <a:picLocks noChangeAspect="1" noChangeArrowheads="1"/>
        </xdr:cNvPicPr>
      </xdr:nvPicPr>
      <xdr:blipFill>
        <a:blip xmlns:r="http://schemas.openxmlformats.org/officeDocument/2006/relationships" r:embed="rId36" cstate="print">
          <a:extLst>
            <a:ext uri="{28A0092B-C50C-407E-A947-70E740481C1C}">
              <a14:useLocalDpi xmlns:a14="http://schemas.microsoft.com/office/drawing/2010/main"/>
            </a:ext>
          </a:extLst>
        </a:blip>
        <a:srcRect/>
        <a:stretch>
          <a:fillRect/>
        </a:stretch>
      </xdr:blipFill>
      <xdr:spPr bwMode="auto">
        <a:xfrm>
          <a:off x="2771658" y="76602167"/>
          <a:ext cx="1408760" cy="12678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375196</xdr:colOff>
      <xdr:row>77</xdr:row>
      <xdr:rowOff>1968501</xdr:rowOff>
    </xdr:from>
    <xdr:to>
      <xdr:col>4</xdr:col>
      <xdr:colOff>1773778</xdr:colOff>
      <xdr:row>77</xdr:row>
      <xdr:rowOff>3431118</xdr:rowOff>
    </xdr:to>
    <xdr:pic>
      <xdr:nvPicPr>
        <xdr:cNvPr id="205" name="Picture 837" descr="HPIM6484_-"/>
        <xdr:cNvPicPr>
          <a:picLocks noChangeAspect="1" noChangeArrowheads="1"/>
        </xdr:cNvPicPr>
      </xdr:nvPicPr>
      <xdr:blipFill>
        <a:blip xmlns:r="http://schemas.openxmlformats.org/officeDocument/2006/relationships" r:embed="rId37" cstate="email">
          <a:extLst>
            <a:ext uri="{28A0092B-C50C-407E-A947-70E740481C1C}">
              <a14:useLocalDpi xmlns:a14="http://schemas.microsoft.com/office/drawing/2010/main"/>
            </a:ext>
          </a:extLst>
        </a:blip>
        <a:srcRect/>
        <a:stretch>
          <a:fillRect/>
        </a:stretch>
      </xdr:blipFill>
      <xdr:spPr bwMode="auto">
        <a:xfrm>
          <a:off x="2777613" y="78157918"/>
          <a:ext cx="1398582" cy="14626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196848</xdr:colOff>
      <xdr:row>78</xdr:row>
      <xdr:rowOff>388841</xdr:rowOff>
    </xdr:from>
    <xdr:to>
      <xdr:col>4</xdr:col>
      <xdr:colOff>888999</xdr:colOff>
      <xdr:row>78</xdr:row>
      <xdr:rowOff>2148104</xdr:rowOff>
    </xdr:to>
    <xdr:pic>
      <xdr:nvPicPr>
        <xdr:cNvPr id="206" name="Picture 840" descr="HPIM6475_-"/>
        <xdr:cNvPicPr>
          <a:picLocks noChangeAspect="1" noChangeArrowheads="1"/>
        </xdr:cNvPicPr>
      </xdr:nvPicPr>
      <xdr:blipFill>
        <a:blip xmlns:r="http://schemas.openxmlformats.org/officeDocument/2006/relationships" r:embed="rId38" cstate="print">
          <a:extLst>
            <a:ext uri="{28A0092B-C50C-407E-A947-70E740481C1C}">
              <a14:useLocalDpi xmlns:a14="http://schemas.microsoft.com/office/drawing/2010/main"/>
            </a:ext>
          </a:extLst>
        </a:blip>
        <a:srcRect/>
        <a:stretch>
          <a:fillRect/>
        </a:stretch>
      </xdr:blipFill>
      <xdr:spPr bwMode="auto">
        <a:xfrm>
          <a:off x="2599265" y="103925591"/>
          <a:ext cx="692151" cy="17592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943116</xdr:colOff>
      <xdr:row>78</xdr:row>
      <xdr:rowOff>381003</xdr:rowOff>
    </xdr:from>
    <xdr:to>
      <xdr:col>4</xdr:col>
      <xdr:colOff>2159000</xdr:colOff>
      <xdr:row>78</xdr:row>
      <xdr:rowOff>2147131</xdr:rowOff>
    </xdr:to>
    <xdr:pic>
      <xdr:nvPicPr>
        <xdr:cNvPr id="207" name="Picture 841" descr="HPIM6472_-"/>
        <xdr:cNvPicPr>
          <a:picLocks noChangeAspect="1" noChangeArrowheads="1"/>
        </xdr:cNvPicPr>
      </xdr:nvPicPr>
      <xdr:blipFill>
        <a:blip xmlns:r="http://schemas.openxmlformats.org/officeDocument/2006/relationships" r:embed="rId39" cstate="email">
          <a:extLst>
            <a:ext uri="{28A0092B-C50C-407E-A947-70E740481C1C}">
              <a14:useLocalDpi xmlns:a14="http://schemas.microsoft.com/office/drawing/2010/main"/>
            </a:ext>
          </a:extLst>
        </a:blip>
        <a:srcRect/>
        <a:stretch>
          <a:fillRect/>
        </a:stretch>
      </xdr:blipFill>
      <xdr:spPr bwMode="auto">
        <a:xfrm rot="5400000">
          <a:off x="3070411" y="104192875"/>
          <a:ext cx="1766128" cy="1215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169333</xdr:colOff>
      <xdr:row>78</xdr:row>
      <xdr:rowOff>2254607</xdr:rowOff>
    </xdr:from>
    <xdr:to>
      <xdr:col>4</xdr:col>
      <xdr:colOff>2134658</xdr:colOff>
      <xdr:row>78</xdr:row>
      <xdr:rowOff>3532340</xdr:rowOff>
    </xdr:to>
    <xdr:pic>
      <xdr:nvPicPr>
        <xdr:cNvPr id="208" name="Picture 844" descr="HPIM6488_-"/>
        <xdr:cNvPicPr>
          <a:picLocks noChangeAspect="1" noChangeArrowheads="1"/>
        </xdr:cNvPicPr>
      </xdr:nvPicPr>
      <xdr:blipFill>
        <a:blip xmlns:r="http://schemas.openxmlformats.org/officeDocument/2006/relationships" r:embed="rId40" cstate="email">
          <a:extLst>
            <a:ext uri="{28A0092B-C50C-407E-A947-70E740481C1C}">
              <a14:useLocalDpi xmlns:a14="http://schemas.microsoft.com/office/drawing/2010/main"/>
            </a:ext>
          </a:extLst>
        </a:blip>
        <a:srcRect/>
        <a:stretch>
          <a:fillRect/>
        </a:stretch>
      </xdr:blipFill>
      <xdr:spPr bwMode="auto">
        <a:xfrm>
          <a:off x="2571750" y="105791357"/>
          <a:ext cx="1965325" cy="12777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377825</xdr:colOff>
      <xdr:row>49</xdr:row>
      <xdr:rowOff>304800</xdr:rowOff>
    </xdr:from>
    <xdr:to>
      <xdr:col>4</xdr:col>
      <xdr:colOff>1797049</xdr:colOff>
      <xdr:row>49</xdr:row>
      <xdr:rowOff>1428750</xdr:rowOff>
    </xdr:to>
    <xdr:pic>
      <xdr:nvPicPr>
        <xdr:cNvPr id="223" name="Grafik 222" descr="Koffer_DSC_2577"/>
        <xdr:cNvPicPr/>
      </xdr:nvPicPr>
      <xdr:blipFill>
        <a:blip xmlns:r="http://schemas.openxmlformats.org/officeDocument/2006/relationships" r:embed="rId41" cstate="email">
          <a:extLst>
            <a:ext uri="{28A0092B-C50C-407E-A947-70E740481C1C}">
              <a14:useLocalDpi xmlns:a14="http://schemas.microsoft.com/office/drawing/2010/main"/>
            </a:ext>
          </a:extLst>
        </a:blip>
        <a:srcRect/>
        <a:stretch>
          <a:fillRect/>
        </a:stretch>
      </xdr:blipFill>
      <xdr:spPr bwMode="auto">
        <a:xfrm>
          <a:off x="2780242" y="50861383"/>
          <a:ext cx="1419224" cy="1123950"/>
        </a:xfrm>
        <a:prstGeom prst="rect">
          <a:avLst/>
        </a:prstGeom>
        <a:noFill/>
        <a:ln w="9525">
          <a:noFill/>
          <a:miter lim="800000"/>
          <a:headEnd/>
          <a:tailEnd/>
        </a:ln>
      </xdr:spPr>
    </xdr:pic>
    <xdr:clientData/>
  </xdr:twoCellAnchor>
  <xdr:twoCellAnchor>
    <xdr:from>
      <xdr:col>4</xdr:col>
      <xdr:colOff>152721</xdr:colOff>
      <xdr:row>50</xdr:row>
      <xdr:rowOff>568854</xdr:rowOff>
    </xdr:from>
    <xdr:to>
      <xdr:col>4</xdr:col>
      <xdr:colOff>2036392</xdr:colOff>
      <xdr:row>50</xdr:row>
      <xdr:rowOff>1206243</xdr:rowOff>
    </xdr:to>
    <xdr:pic>
      <xdr:nvPicPr>
        <xdr:cNvPr id="227" name="Grafik 226" descr="TPH700_vertikal_DSC_1848"/>
        <xdr:cNvPicPr/>
      </xdr:nvPicPr>
      <xdr:blipFill>
        <a:blip xmlns:r="http://schemas.openxmlformats.org/officeDocument/2006/relationships" r:embed="rId42" cstate="email">
          <a:extLst>
            <a:ext uri="{28A0092B-C50C-407E-A947-70E740481C1C}">
              <a14:useLocalDpi xmlns:a14="http://schemas.microsoft.com/office/drawing/2010/main"/>
            </a:ext>
          </a:extLst>
        </a:blip>
        <a:srcRect/>
        <a:stretch>
          <a:fillRect/>
        </a:stretch>
      </xdr:blipFill>
      <xdr:spPr bwMode="auto">
        <a:xfrm rot="17325768">
          <a:off x="3178279" y="52216796"/>
          <a:ext cx="637389" cy="1883671"/>
        </a:xfrm>
        <a:prstGeom prst="rect">
          <a:avLst/>
        </a:prstGeom>
        <a:noFill/>
        <a:ln w="9525">
          <a:noFill/>
          <a:miter lim="800000"/>
          <a:headEnd/>
          <a:tailEnd/>
        </a:ln>
      </xdr:spPr>
    </xdr:pic>
    <xdr:clientData/>
  </xdr:twoCellAnchor>
  <xdr:twoCellAnchor>
    <xdr:from>
      <xdr:col>4</xdr:col>
      <xdr:colOff>540279</xdr:colOff>
      <xdr:row>51</xdr:row>
      <xdr:rowOff>520700</xdr:rowOff>
    </xdr:from>
    <xdr:to>
      <xdr:col>4</xdr:col>
      <xdr:colOff>1778529</xdr:colOff>
      <xdr:row>51</xdr:row>
      <xdr:rowOff>1082675</xdr:rowOff>
    </xdr:to>
    <xdr:pic>
      <xdr:nvPicPr>
        <xdr:cNvPr id="229" name="Grafik 228" descr="Akku_DSC_1882"/>
        <xdr:cNvPicPr/>
      </xdr:nvPicPr>
      <xdr:blipFill>
        <a:blip xmlns:r="http://schemas.openxmlformats.org/officeDocument/2006/relationships" r:embed="rId43" cstate="email">
          <a:extLst>
            <a:ext uri="{28A0092B-C50C-407E-A947-70E740481C1C}">
              <a14:useLocalDpi xmlns:a14="http://schemas.microsoft.com/office/drawing/2010/main"/>
            </a:ext>
          </a:extLst>
        </a:blip>
        <a:srcRect/>
        <a:stretch>
          <a:fillRect/>
        </a:stretch>
      </xdr:blipFill>
      <xdr:spPr bwMode="auto">
        <a:xfrm>
          <a:off x="2942696" y="53839533"/>
          <a:ext cx="1238250" cy="561975"/>
        </a:xfrm>
        <a:prstGeom prst="rect">
          <a:avLst/>
        </a:prstGeom>
        <a:noFill/>
        <a:ln w="9525">
          <a:noFill/>
          <a:miter lim="800000"/>
          <a:headEnd/>
          <a:tailEnd/>
        </a:ln>
      </xdr:spPr>
    </xdr:pic>
    <xdr:clientData/>
  </xdr:twoCellAnchor>
  <xdr:twoCellAnchor>
    <xdr:from>
      <xdr:col>4</xdr:col>
      <xdr:colOff>488951</xdr:colOff>
      <xdr:row>52</xdr:row>
      <xdr:rowOff>407459</xdr:rowOff>
    </xdr:from>
    <xdr:to>
      <xdr:col>4</xdr:col>
      <xdr:colOff>1851025</xdr:colOff>
      <xdr:row>52</xdr:row>
      <xdr:rowOff>1217083</xdr:rowOff>
    </xdr:to>
    <xdr:pic>
      <xdr:nvPicPr>
        <xdr:cNvPr id="231" name="Grafik 1" descr="FUGA-Pinstecker_DSC_2556.jpg"/>
        <xdr:cNvPicPr/>
      </xdr:nvPicPr>
      <xdr:blipFill>
        <a:blip xmlns:r="http://schemas.openxmlformats.org/officeDocument/2006/relationships" r:embed="rId44" cstate="email">
          <a:extLst>
            <a:ext uri="{28A0092B-C50C-407E-A947-70E740481C1C}">
              <a14:useLocalDpi xmlns:a14="http://schemas.microsoft.com/office/drawing/2010/main"/>
            </a:ext>
          </a:extLst>
        </a:blip>
        <a:srcRect/>
        <a:stretch>
          <a:fillRect/>
        </a:stretch>
      </xdr:blipFill>
      <xdr:spPr bwMode="auto">
        <a:xfrm>
          <a:off x="2891368" y="55419626"/>
          <a:ext cx="1362074" cy="809624"/>
        </a:xfrm>
        <a:prstGeom prst="rect">
          <a:avLst/>
        </a:prstGeom>
        <a:noFill/>
        <a:ln w="9525">
          <a:noFill/>
          <a:miter lim="800000"/>
          <a:headEnd/>
          <a:tailEnd/>
        </a:ln>
      </xdr:spPr>
    </xdr:pic>
    <xdr:clientData/>
  </xdr:twoCellAnchor>
  <xdr:twoCellAnchor>
    <xdr:from>
      <xdr:col>4</xdr:col>
      <xdr:colOff>211666</xdr:colOff>
      <xdr:row>53</xdr:row>
      <xdr:rowOff>382058</xdr:rowOff>
    </xdr:from>
    <xdr:to>
      <xdr:col>4</xdr:col>
      <xdr:colOff>1915584</xdr:colOff>
      <xdr:row>53</xdr:row>
      <xdr:rowOff>1439334</xdr:rowOff>
    </xdr:to>
    <xdr:pic>
      <xdr:nvPicPr>
        <xdr:cNvPr id="232" name="Grafik 231" descr="Monofon_DSC_1840"/>
        <xdr:cNvPicPr/>
      </xdr:nvPicPr>
      <xdr:blipFill>
        <a:blip xmlns:r="http://schemas.openxmlformats.org/officeDocument/2006/relationships" r:embed="rId45" cstate="email">
          <a:extLst>
            <a:ext uri="{28A0092B-C50C-407E-A947-70E740481C1C}">
              <a14:useLocalDpi xmlns:a14="http://schemas.microsoft.com/office/drawing/2010/main"/>
            </a:ext>
          </a:extLst>
        </a:blip>
        <a:srcRect/>
        <a:stretch>
          <a:fillRect/>
        </a:stretch>
      </xdr:blipFill>
      <xdr:spPr bwMode="auto">
        <a:xfrm>
          <a:off x="2614083" y="57796641"/>
          <a:ext cx="1703918" cy="1057276"/>
        </a:xfrm>
        <a:prstGeom prst="rect">
          <a:avLst/>
        </a:prstGeom>
        <a:noFill/>
        <a:ln w="9525">
          <a:noFill/>
          <a:miter lim="800000"/>
          <a:headEnd/>
          <a:tailEnd/>
        </a:ln>
      </xdr:spPr>
    </xdr:pic>
    <xdr:clientData/>
  </xdr:twoCellAnchor>
  <xdr:twoCellAnchor>
    <xdr:from>
      <xdr:col>4</xdr:col>
      <xdr:colOff>35981</xdr:colOff>
      <xdr:row>54</xdr:row>
      <xdr:rowOff>408517</xdr:rowOff>
    </xdr:from>
    <xdr:to>
      <xdr:col>4</xdr:col>
      <xdr:colOff>2243667</xdr:colOff>
      <xdr:row>54</xdr:row>
      <xdr:rowOff>1322917</xdr:rowOff>
    </xdr:to>
    <xdr:pic>
      <xdr:nvPicPr>
        <xdr:cNvPr id="233" name="Grafik 232" descr="3-P"/>
        <xdr:cNvPicPr/>
      </xdr:nvPicPr>
      <xdr:blipFill>
        <a:blip xmlns:r="http://schemas.openxmlformats.org/officeDocument/2006/relationships" r:embed="rId46" cstate="email">
          <a:extLst>
            <a:ext uri="{28A0092B-C50C-407E-A947-70E740481C1C}">
              <a14:useLocalDpi xmlns:a14="http://schemas.microsoft.com/office/drawing/2010/main"/>
            </a:ext>
          </a:extLst>
        </a:blip>
        <a:srcRect/>
        <a:stretch>
          <a:fillRect/>
        </a:stretch>
      </xdr:blipFill>
      <xdr:spPr bwMode="auto">
        <a:xfrm>
          <a:off x="2438398" y="59537600"/>
          <a:ext cx="2207686" cy="914400"/>
        </a:xfrm>
        <a:prstGeom prst="rect">
          <a:avLst/>
        </a:prstGeom>
        <a:noFill/>
        <a:ln w="9525">
          <a:noFill/>
          <a:miter lim="800000"/>
          <a:headEnd/>
          <a:tailEnd/>
        </a:ln>
      </xdr:spPr>
    </xdr:pic>
    <xdr:clientData/>
  </xdr:twoCellAnchor>
  <xdr:twoCellAnchor>
    <xdr:from>
      <xdr:col>4</xdr:col>
      <xdr:colOff>182033</xdr:colOff>
      <xdr:row>55</xdr:row>
      <xdr:rowOff>188384</xdr:rowOff>
    </xdr:from>
    <xdr:to>
      <xdr:col>4</xdr:col>
      <xdr:colOff>1989666</xdr:colOff>
      <xdr:row>55</xdr:row>
      <xdr:rowOff>1428750</xdr:rowOff>
    </xdr:to>
    <xdr:pic>
      <xdr:nvPicPr>
        <xdr:cNvPr id="234" name="Grafik 233" descr="Mehrfachladegerät+TPH700+Akku_DSC_2571"/>
        <xdr:cNvPicPr/>
      </xdr:nvPicPr>
      <xdr:blipFill>
        <a:blip xmlns:r="http://schemas.openxmlformats.org/officeDocument/2006/relationships" r:embed="rId47" cstate="email">
          <a:extLst>
            <a:ext uri="{28A0092B-C50C-407E-A947-70E740481C1C}">
              <a14:useLocalDpi xmlns:a14="http://schemas.microsoft.com/office/drawing/2010/main"/>
            </a:ext>
          </a:extLst>
        </a:blip>
        <a:srcRect/>
        <a:stretch>
          <a:fillRect/>
        </a:stretch>
      </xdr:blipFill>
      <xdr:spPr bwMode="auto">
        <a:xfrm>
          <a:off x="2584450" y="61031967"/>
          <a:ext cx="1807633" cy="1240366"/>
        </a:xfrm>
        <a:prstGeom prst="rect">
          <a:avLst/>
        </a:prstGeom>
        <a:noFill/>
        <a:ln w="9525">
          <a:noFill/>
          <a:miter lim="800000"/>
          <a:headEnd/>
          <a:tailEnd/>
        </a:ln>
      </xdr:spPr>
    </xdr:pic>
    <xdr:clientData/>
  </xdr:twoCellAnchor>
  <xdr:twoCellAnchor>
    <xdr:from>
      <xdr:col>4</xdr:col>
      <xdr:colOff>481143</xdr:colOff>
      <xdr:row>90</xdr:row>
      <xdr:rowOff>2154698</xdr:rowOff>
    </xdr:from>
    <xdr:to>
      <xdr:col>4</xdr:col>
      <xdr:colOff>1809750</xdr:colOff>
      <xdr:row>90</xdr:row>
      <xdr:rowOff>3114968</xdr:rowOff>
    </xdr:to>
    <xdr:pic>
      <xdr:nvPicPr>
        <xdr:cNvPr id="235" name="Picture 660" descr="Anhänger Kompressor_"/>
        <xdr:cNvPicPr>
          <a:picLocks noChangeAspect="1" noChangeArrowheads="1"/>
        </xdr:cNvPicPr>
      </xdr:nvPicPr>
      <xdr:blipFill>
        <a:blip xmlns:r="http://schemas.openxmlformats.org/officeDocument/2006/relationships" r:embed="rId48" cstate="email">
          <a:extLst>
            <a:ext uri="{28A0092B-C50C-407E-A947-70E740481C1C}">
              <a14:useLocalDpi xmlns:a14="http://schemas.microsoft.com/office/drawing/2010/main"/>
            </a:ext>
          </a:extLst>
        </a:blip>
        <a:srcRect/>
        <a:stretch>
          <a:fillRect/>
        </a:stretch>
      </xdr:blipFill>
      <xdr:spPr bwMode="auto">
        <a:xfrm>
          <a:off x="2883560" y="141008031"/>
          <a:ext cx="1328607" cy="9602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756324</xdr:colOff>
      <xdr:row>166</xdr:row>
      <xdr:rowOff>2626014</xdr:rowOff>
    </xdr:from>
    <xdr:to>
      <xdr:col>4</xdr:col>
      <xdr:colOff>1594524</xdr:colOff>
      <xdr:row>166</xdr:row>
      <xdr:rowOff>3454689</xdr:rowOff>
    </xdr:to>
    <xdr:pic>
      <xdr:nvPicPr>
        <xdr:cNvPr id="180" name="Picture 524" descr="Prüfmarke_"/>
        <xdr:cNvPicPr>
          <a:picLocks noChangeAspect="1" noChangeArrowheads="1"/>
        </xdr:cNvPicPr>
      </xdr:nvPicPr>
      <xdr:blipFill>
        <a:blip xmlns:r="http://schemas.openxmlformats.org/officeDocument/2006/relationships" r:embed="rId49" cstate="email">
          <a:lum bright="6000"/>
          <a:extLst>
            <a:ext uri="{28A0092B-C50C-407E-A947-70E740481C1C}">
              <a14:useLocalDpi xmlns:a14="http://schemas.microsoft.com/office/drawing/2010/main"/>
            </a:ext>
          </a:extLst>
        </a:blip>
        <a:srcRect/>
        <a:stretch>
          <a:fillRect/>
        </a:stretch>
      </xdr:blipFill>
      <xdr:spPr bwMode="auto">
        <a:xfrm>
          <a:off x="3158741" y="223034514"/>
          <a:ext cx="838200"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756515</xdr:colOff>
      <xdr:row>167</xdr:row>
      <xdr:rowOff>2970452</xdr:rowOff>
    </xdr:from>
    <xdr:to>
      <xdr:col>4</xdr:col>
      <xdr:colOff>1613765</xdr:colOff>
      <xdr:row>167</xdr:row>
      <xdr:rowOff>3789602</xdr:rowOff>
    </xdr:to>
    <xdr:pic>
      <xdr:nvPicPr>
        <xdr:cNvPr id="181" name="Picture 525" descr="Prüfmarke_"/>
        <xdr:cNvPicPr>
          <a:picLocks noChangeAspect="1" noChangeArrowheads="1"/>
        </xdr:cNvPicPr>
      </xdr:nvPicPr>
      <xdr:blipFill>
        <a:blip xmlns:r="http://schemas.openxmlformats.org/officeDocument/2006/relationships" r:embed="rId50" cstate="email">
          <a:lum bright="6000"/>
          <a:extLst>
            <a:ext uri="{28A0092B-C50C-407E-A947-70E740481C1C}">
              <a14:useLocalDpi xmlns:a14="http://schemas.microsoft.com/office/drawing/2010/main"/>
            </a:ext>
          </a:extLst>
        </a:blip>
        <a:srcRect/>
        <a:stretch>
          <a:fillRect/>
        </a:stretch>
      </xdr:blipFill>
      <xdr:spPr bwMode="auto">
        <a:xfrm>
          <a:off x="3158932" y="227379452"/>
          <a:ext cx="85725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338666</xdr:colOff>
      <xdr:row>169</xdr:row>
      <xdr:rowOff>375033</xdr:rowOff>
    </xdr:from>
    <xdr:to>
      <xdr:col>4</xdr:col>
      <xdr:colOff>1847465</xdr:colOff>
      <xdr:row>169</xdr:row>
      <xdr:rowOff>2190238</xdr:rowOff>
    </xdr:to>
    <xdr:pic>
      <xdr:nvPicPr>
        <xdr:cNvPr id="253" name="Picture 521" descr="10 t_"/>
        <xdr:cNvPicPr>
          <a:picLocks noChangeAspect="1" noChangeArrowheads="1"/>
        </xdr:cNvPicPr>
      </xdr:nvPicPr>
      <xdr:blipFill>
        <a:blip xmlns:r="http://schemas.openxmlformats.org/officeDocument/2006/relationships" r:embed="rId51" cstate="email">
          <a:extLst>
            <a:ext uri="{28A0092B-C50C-407E-A947-70E740481C1C}">
              <a14:useLocalDpi xmlns:a14="http://schemas.microsoft.com/office/drawing/2010/main"/>
            </a:ext>
          </a:extLst>
        </a:blip>
        <a:srcRect/>
        <a:stretch>
          <a:fillRect/>
        </a:stretch>
      </xdr:blipFill>
      <xdr:spPr bwMode="auto">
        <a:xfrm>
          <a:off x="2741083" y="230837700"/>
          <a:ext cx="1508799" cy="1815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734578</xdr:colOff>
      <xdr:row>168</xdr:row>
      <xdr:rowOff>211860</xdr:rowOff>
    </xdr:from>
    <xdr:to>
      <xdr:col>4</xdr:col>
      <xdr:colOff>1401328</xdr:colOff>
      <xdr:row>168</xdr:row>
      <xdr:rowOff>1737976</xdr:rowOff>
    </xdr:to>
    <xdr:pic>
      <xdr:nvPicPr>
        <xdr:cNvPr id="254" name="Picture 547" descr="HPIM1097_5t"/>
        <xdr:cNvPicPr>
          <a:picLocks noChangeAspect="1" noChangeArrowheads="1"/>
        </xdr:cNvPicPr>
      </xdr:nvPicPr>
      <xdr:blipFill>
        <a:blip xmlns:r="http://schemas.openxmlformats.org/officeDocument/2006/relationships" r:embed="rId52" cstate="email">
          <a:extLst>
            <a:ext uri="{28A0092B-C50C-407E-A947-70E740481C1C}">
              <a14:useLocalDpi xmlns:a14="http://schemas.microsoft.com/office/drawing/2010/main"/>
            </a:ext>
          </a:extLst>
        </a:blip>
        <a:srcRect/>
        <a:stretch>
          <a:fillRect/>
        </a:stretch>
      </xdr:blipFill>
      <xdr:spPr bwMode="auto">
        <a:xfrm>
          <a:off x="3136995" y="228642527"/>
          <a:ext cx="666750" cy="15261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459317</xdr:colOff>
      <xdr:row>170</xdr:row>
      <xdr:rowOff>152400</xdr:rowOff>
    </xdr:from>
    <xdr:to>
      <xdr:col>4</xdr:col>
      <xdr:colOff>1619250</xdr:colOff>
      <xdr:row>170</xdr:row>
      <xdr:rowOff>1708149</xdr:rowOff>
    </xdr:to>
    <xdr:pic>
      <xdr:nvPicPr>
        <xdr:cNvPr id="255" name="Grafik 254" descr="Lasten-Dreibein mit Winde 1t"/>
        <xdr:cNvPicPr/>
      </xdr:nvPicPr>
      <xdr:blipFill>
        <a:blip xmlns:r="http://schemas.openxmlformats.org/officeDocument/2006/relationships" r:embed="rId53" cstate="print">
          <a:extLst>
            <a:ext uri="{28A0092B-C50C-407E-A947-70E740481C1C}">
              <a14:useLocalDpi xmlns:a14="http://schemas.microsoft.com/office/drawing/2010/main"/>
            </a:ext>
          </a:extLst>
        </a:blip>
        <a:srcRect/>
        <a:stretch>
          <a:fillRect/>
        </a:stretch>
      </xdr:blipFill>
      <xdr:spPr bwMode="auto">
        <a:xfrm>
          <a:off x="2859617" y="273862800"/>
          <a:ext cx="1159933" cy="1555749"/>
        </a:xfrm>
        <a:prstGeom prst="rect">
          <a:avLst/>
        </a:prstGeom>
        <a:noFill/>
        <a:ln w="9525">
          <a:noFill/>
          <a:miter lim="800000"/>
          <a:headEnd/>
          <a:tailEnd/>
        </a:ln>
      </xdr:spPr>
    </xdr:pic>
    <xdr:clientData/>
  </xdr:twoCellAnchor>
  <xdr:twoCellAnchor>
    <xdr:from>
      <xdr:col>4</xdr:col>
      <xdr:colOff>77355</xdr:colOff>
      <xdr:row>173</xdr:row>
      <xdr:rowOff>525906</xdr:rowOff>
    </xdr:from>
    <xdr:to>
      <xdr:col>4</xdr:col>
      <xdr:colOff>2074334</xdr:colOff>
      <xdr:row>173</xdr:row>
      <xdr:rowOff>2643912</xdr:rowOff>
    </xdr:to>
    <xdr:pic>
      <xdr:nvPicPr>
        <xdr:cNvPr id="259" name="Picture 613" descr="HPIM1101klein_"/>
        <xdr:cNvPicPr>
          <a:picLocks noChangeAspect="1" noChangeArrowheads="1"/>
        </xdr:cNvPicPr>
      </xdr:nvPicPr>
      <xdr:blipFill rotWithShape="1">
        <a:blip xmlns:r="http://schemas.openxmlformats.org/officeDocument/2006/relationships" r:embed="rId54" cstate="email">
          <a:extLst>
            <a:ext uri="{28A0092B-C50C-407E-A947-70E740481C1C}">
              <a14:useLocalDpi xmlns:a14="http://schemas.microsoft.com/office/drawing/2010/main"/>
            </a:ext>
          </a:extLst>
        </a:blip>
        <a:srcRect/>
        <a:stretch/>
      </xdr:blipFill>
      <xdr:spPr bwMode="auto">
        <a:xfrm>
          <a:off x="2479772" y="239084823"/>
          <a:ext cx="1996979" cy="2118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555624</xdr:colOff>
      <xdr:row>172</xdr:row>
      <xdr:rowOff>81492</xdr:rowOff>
    </xdr:from>
    <xdr:to>
      <xdr:col>4</xdr:col>
      <xdr:colOff>1812924</xdr:colOff>
      <xdr:row>172</xdr:row>
      <xdr:rowOff>1786467</xdr:rowOff>
    </xdr:to>
    <xdr:pic>
      <xdr:nvPicPr>
        <xdr:cNvPr id="261" name="Grafik 260" descr="Spezial-Dreibein mit Winde 1t"/>
        <xdr:cNvPicPr/>
      </xdr:nvPicPr>
      <xdr:blipFill>
        <a:blip xmlns:r="http://schemas.openxmlformats.org/officeDocument/2006/relationships" r:embed="rId55" cstate="print">
          <a:extLst>
            <a:ext uri="{28A0092B-C50C-407E-A947-70E740481C1C}">
              <a14:useLocalDpi xmlns:a14="http://schemas.microsoft.com/office/drawing/2010/main"/>
            </a:ext>
          </a:extLst>
        </a:blip>
        <a:srcRect/>
        <a:stretch>
          <a:fillRect/>
        </a:stretch>
      </xdr:blipFill>
      <xdr:spPr bwMode="auto">
        <a:xfrm>
          <a:off x="2958041" y="276137159"/>
          <a:ext cx="1257300" cy="1704975"/>
        </a:xfrm>
        <a:prstGeom prst="rect">
          <a:avLst/>
        </a:prstGeom>
        <a:noFill/>
        <a:ln w="9525">
          <a:noFill/>
          <a:miter lim="800000"/>
          <a:headEnd/>
          <a:tailEnd/>
        </a:ln>
      </xdr:spPr>
    </xdr:pic>
    <xdr:clientData/>
  </xdr:twoCellAnchor>
  <xdr:twoCellAnchor>
    <xdr:from>
      <xdr:col>4</xdr:col>
      <xdr:colOff>457200</xdr:colOff>
      <xdr:row>171</xdr:row>
      <xdr:rowOff>381000</xdr:rowOff>
    </xdr:from>
    <xdr:to>
      <xdr:col>4</xdr:col>
      <xdr:colOff>1828800</xdr:colOff>
      <xdr:row>171</xdr:row>
      <xdr:rowOff>1514475</xdr:rowOff>
    </xdr:to>
    <xdr:pic>
      <xdr:nvPicPr>
        <xdr:cNvPr id="262" name="Grafik 261" descr="Gummifüsse und Sicherungskette zu Lasten-Dreibein"/>
        <xdr:cNvPicPr/>
      </xdr:nvPicPr>
      <xdr:blipFill>
        <a:blip xmlns:r="http://schemas.openxmlformats.org/officeDocument/2006/relationships" r:embed="rId56" cstate="print">
          <a:extLst>
            <a:ext uri="{28A0092B-C50C-407E-A947-70E740481C1C}">
              <a14:useLocalDpi xmlns:a14="http://schemas.microsoft.com/office/drawing/2010/main"/>
            </a:ext>
          </a:extLst>
        </a:blip>
        <a:srcRect/>
        <a:stretch>
          <a:fillRect/>
        </a:stretch>
      </xdr:blipFill>
      <xdr:spPr bwMode="auto">
        <a:xfrm>
          <a:off x="2859617" y="274595167"/>
          <a:ext cx="1371600" cy="1133475"/>
        </a:xfrm>
        <a:prstGeom prst="rect">
          <a:avLst/>
        </a:prstGeom>
        <a:noFill/>
        <a:ln w="9525">
          <a:noFill/>
          <a:miter lim="800000"/>
          <a:headEnd/>
          <a:tailEnd/>
        </a:ln>
      </xdr:spPr>
    </xdr:pic>
    <xdr:clientData/>
  </xdr:twoCellAnchor>
  <xdr:twoCellAnchor>
    <xdr:from>
      <xdr:col>4</xdr:col>
      <xdr:colOff>158364</xdr:colOff>
      <xdr:row>176</xdr:row>
      <xdr:rowOff>424025</xdr:rowOff>
    </xdr:from>
    <xdr:to>
      <xdr:col>4</xdr:col>
      <xdr:colOff>2132791</xdr:colOff>
      <xdr:row>176</xdr:row>
      <xdr:rowOff>1714500</xdr:rowOff>
    </xdr:to>
    <xdr:pic>
      <xdr:nvPicPr>
        <xdr:cNvPr id="265" name="Picture 619" descr="Unterlagsblöcke_a"/>
        <xdr:cNvPicPr>
          <a:picLocks noChangeAspect="1" noChangeArrowheads="1"/>
        </xdr:cNvPicPr>
      </xdr:nvPicPr>
      <xdr:blipFill>
        <a:blip xmlns:r="http://schemas.openxmlformats.org/officeDocument/2006/relationships" r:embed="rId57" cstate="email">
          <a:extLst>
            <a:ext uri="{28A0092B-C50C-407E-A947-70E740481C1C}">
              <a14:useLocalDpi xmlns:a14="http://schemas.microsoft.com/office/drawing/2010/main"/>
            </a:ext>
          </a:extLst>
        </a:blip>
        <a:srcRect/>
        <a:stretch>
          <a:fillRect/>
        </a:stretch>
      </xdr:blipFill>
      <xdr:spPr bwMode="auto">
        <a:xfrm>
          <a:off x="2560781" y="246370108"/>
          <a:ext cx="1974427" cy="1290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421216</xdr:colOff>
      <xdr:row>185</xdr:row>
      <xdr:rowOff>112183</xdr:rowOff>
    </xdr:from>
    <xdr:to>
      <xdr:col>4</xdr:col>
      <xdr:colOff>1513416</xdr:colOff>
      <xdr:row>185</xdr:row>
      <xdr:rowOff>1693333</xdr:rowOff>
    </xdr:to>
    <xdr:pic>
      <xdr:nvPicPr>
        <xdr:cNvPr id="270" name="Grafik 269" descr="Hydraulischer Abbauhammer LH 11"/>
        <xdr:cNvPicPr/>
      </xdr:nvPicPr>
      <xdr:blipFill>
        <a:blip xmlns:r="http://schemas.openxmlformats.org/officeDocument/2006/relationships" r:embed="rId58" cstate="print">
          <a:extLst>
            <a:ext uri="{28A0092B-C50C-407E-A947-70E740481C1C}">
              <a14:useLocalDpi xmlns:a14="http://schemas.microsoft.com/office/drawing/2010/main"/>
            </a:ext>
          </a:extLst>
        </a:blip>
        <a:srcRect/>
        <a:stretch>
          <a:fillRect/>
        </a:stretch>
      </xdr:blipFill>
      <xdr:spPr bwMode="auto">
        <a:xfrm>
          <a:off x="2823633" y="263859433"/>
          <a:ext cx="1092200" cy="1581150"/>
        </a:xfrm>
        <a:prstGeom prst="rect">
          <a:avLst/>
        </a:prstGeom>
        <a:noFill/>
        <a:ln w="9525">
          <a:noFill/>
          <a:miter lim="800000"/>
          <a:headEnd/>
          <a:tailEnd/>
        </a:ln>
      </xdr:spPr>
    </xdr:pic>
    <xdr:clientData/>
  </xdr:twoCellAnchor>
  <xdr:twoCellAnchor>
    <xdr:from>
      <xdr:col>4</xdr:col>
      <xdr:colOff>458257</xdr:colOff>
      <xdr:row>186</xdr:row>
      <xdr:rowOff>138641</xdr:rowOff>
    </xdr:from>
    <xdr:to>
      <xdr:col>4</xdr:col>
      <xdr:colOff>1904998</xdr:colOff>
      <xdr:row>186</xdr:row>
      <xdr:rowOff>1640416</xdr:rowOff>
    </xdr:to>
    <xdr:pic>
      <xdr:nvPicPr>
        <xdr:cNvPr id="271" name="Grafik 270" descr="Hydraulischer Abbauhammer LH 19 E"/>
        <xdr:cNvPicPr/>
      </xdr:nvPicPr>
      <xdr:blipFill>
        <a:blip xmlns:r="http://schemas.openxmlformats.org/officeDocument/2006/relationships" r:embed="rId59" cstate="print">
          <a:extLst>
            <a:ext uri="{28A0092B-C50C-407E-A947-70E740481C1C}">
              <a14:useLocalDpi xmlns:a14="http://schemas.microsoft.com/office/drawing/2010/main"/>
            </a:ext>
          </a:extLst>
        </a:blip>
        <a:srcRect/>
        <a:stretch>
          <a:fillRect/>
        </a:stretch>
      </xdr:blipFill>
      <xdr:spPr bwMode="auto">
        <a:xfrm>
          <a:off x="2860674" y="265663891"/>
          <a:ext cx="1446741" cy="1501775"/>
        </a:xfrm>
        <a:prstGeom prst="rect">
          <a:avLst/>
        </a:prstGeom>
        <a:noFill/>
        <a:ln w="9525">
          <a:noFill/>
          <a:miter lim="800000"/>
          <a:headEnd/>
          <a:tailEnd/>
        </a:ln>
      </xdr:spPr>
    </xdr:pic>
    <xdr:clientData/>
  </xdr:twoCellAnchor>
  <xdr:twoCellAnchor>
    <xdr:from>
      <xdr:col>4</xdr:col>
      <xdr:colOff>528108</xdr:colOff>
      <xdr:row>187</xdr:row>
      <xdr:rowOff>143933</xdr:rowOff>
    </xdr:from>
    <xdr:to>
      <xdr:col>4</xdr:col>
      <xdr:colOff>1804458</xdr:colOff>
      <xdr:row>187</xdr:row>
      <xdr:rowOff>1372658</xdr:rowOff>
    </xdr:to>
    <xdr:pic>
      <xdr:nvPicPr>
        <xdr:cNvPr id="272" name="Grafik 271" descr="Hydraulik Tauchpumpe"/>
        <xdr:cNvPicPr/>
      </xdr:nvPicPr>
      <xdr:blipFill>
        <a:blip xmlns:r="http://schemas.openxmlformats.org/officeDocument/2006/relationships" r:embed="rId60" cstate="print">
          <a:extLst>
            <a:ext uri="{28A0092B-C50C-407E-A947-70E740481C1C}">
              <a14:useLocalDpi xmlns:a14="http://schemas.microsoft.com/office/drawing/2010/main"/>
            </a:ext>
          </a:extLst>
        </a:blip>
        <a:srcRect/>
        <a:stretch>
          <a:fillRect/>
        </a:stretch>
      </xdr:blipFill>
      <xdr:spPr bwMode="auto">
        <a:xfrm>
          <a:off x="2930525" y="267447183"/>
          <a:ext cx="1276350" cy="1228725"/>
        </a:xfrm>
        <a:prstGeom prst="rect">
          <a:avLst/>
        </a:prstGeom>
        <a:noFill/>
        <a:ln w="9525">
          <a:noFill/>
          <a:miter lim="800000"/>
          <a:headEnd/>
          <a:tailEnd/>
        </a:ln>
      </xdr:spPr>
    </xdr:pic>
    <xdr:clientData/>
  </xdr:twoCellAnchor>
  <xdr:twoCellAnchor>
    <xdr:from>
      <xdr:col>4</xdr:col>
      <xdr:colOff>640291</xdr:colOff>
      <xdr:row>192</xdr:row>
      <xdr:rowOff>84857</xdr:rowOff>
    </xdr:from>
    <xdr:to>
      <xdr:col>4</xdr:col>
      <xdr:colOff>1661582</xdr:colOff>
      <xdr:row>192</xdr:row>
      <xdr:rowOff>1941750</xdr:rowOff>
    </xdr:to>
    <xdr:pic>
      <xdr:nvPicPr>
        <xdr:cNvPr id="275" name="Picture 447" descr="HPIM2952_Handlampe_k"/>
        <xdr:cNvPicPr>
          <a:picLocks noChangeAspect="1" noChangeArrowheads="1"/>
        </xdr:cNvPicPr>
      </xdr:nvPicPr>
      <xdr:blipFill>
        <a:blip xmlns:r="http://schemas.openxmlformats.org/officeDocument/2006/relationships" r:embed="rId61" cstate="print">
          <a:extLst>
            <a:ext uri="{28A0092B-C50C-407E-A947-70E740481C1C}">
              <a14:useLocalDpi xmlns:a14="http://schemas.microsoft.com/office/drawing/2010/main"/>
            </a:ext>
          </a:extLst>
        </a:blip>
        <a:srcRect/>
        <a:stretch>
          <a:fillRect/>
        </a:stretch>
      </xdr:blipFill>
      <xdr:spPr bwMode="auto">
        <a:xfrm>
          <a:off x="3042708" y="313669024"/>
          <a:ext cx="1021291" cy="18568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516876</xdr:colOff>
      <xdr:row>195</xdr:row>
      <xdr:rowOff>124883</xdr:rowOff>
    </xdr:from>
    <xdr:to>
      <xdr:col>4</xdr:col>
      <xdr:colOff>1863725</xdr:colOff>
      <xdr:row>195</xdr:row>
      <xdr:rowOff>1144058</xdr:rowOff>
    </xdr:to>
    <xdr:pic>
      <xdr:nvPicPr>
        <xdr:cNvPr id="278" name="Picture 419" descr="HPIM2957_"/>
        <xdr:cNvPicPr>
          <a:picLocks noChangeAspect="1" noChangeArrowheads="1"/>
        </xdr:cNvPicPr>
      </xdr:nvPicPr>
      <xdr:blipFill>
        <a:blip xmlns:r="http://schemas.openxmlformats.org/officeDocument/2006/relationships" r:embed="rId62" cstate="email">
          <a:extLst>
            <a:ext uri="{28A0092B-C50C-407E-A947-70E740481C1C}">
              <a14:useLocalDpi xmlns:a14="http://schemas.microsoft.com/office/drawing/2010/main"/>
            </a:ext>
          </a:extLst>
        </a:blip>
        <a:srcRect/>
        <a:stretch>
          <a:fillRect/>
        </a:stretch>
      </xdr:blipFill>
      <xdr:spPr bwMode="auto">
        <a:xfrm>
          <a:off x="2919293" y="319773300"/>
          <a:ext cx="1346849"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553508</xdr:colOff>
      <xdr:row>194</xdr:row>
      <xdr:rowOff>395816</xdr:rowOff>
    </xdr:from>
    <xdr:to>
      <xdr:col>4</xdr:col>
      <xdr:colOff>1658408</xdr:colOff>
      <xdr:row>194</xdr:row>
      <xdr:rowOff>1643591</xdr:rowOff>
    </xdr:to>
    <xdr:pic>
      <xdr:nvPicPr>
        <xdr:cNvPr id="279" name="Picture 543"/>
        <xdr:cNvPicPr>
          <a:picLocks noChangeAspect="1" noChangeArrowheads="1"/>
        </xdr:cNvPicPr>
      </xdr:nvPicPr>
      <xdr:blipFill>
        <a:blip xmlns:r="http://schemas.openxmlformats.org/officeDocument/2006/relationships" r:embed="rId63" cstate="email">
          <a:extLst>
            <a:ext uri="{28A0092B-C50C-407E-A947-70E740481C1C}">
              <a14:useLocalDpi xmlns:a14="http://schemas.microsoft.com/office/drawing/2010/main"/>
            </a:ext>
          </a:extLst>
        </a:blip>
        <a:srcRect/>
        <a:stretch>
          <a:fillRect/>
        </a:stretch>
      </xdr:blipFill>
      <xdr:spPr bwMode="auto">
        <a:xfrm>
          <a:off x="2955925" y="318022816"/>
          <a:ext cx="1104900" cy="124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534458</xdr:colOff>
      <xdr:row>198</xdr:row>
      <xdr:rowOff>113242</xdr:rowOff>
    </xdr:from>
    <xdr:to>
      <xdr:col>4</xdr:col>
      <xdr:colOff>1658408</xdr:colOff>
      <xdr:row>198</xdr:row>
      <xdr:rowOff>1046692</xdr:rowOff>
    </xdr:to>
    <xdr:pic>
      <xdr:nvPicPr>
        <xdr:cNvPr id="281" name="Picture 659" descr="FlashLED Ladestation 230VAC (ZS)"/>
        <xdr:cNvPicPr>
          <a:picLocks noChangeAspect="1" noChangeArrowheads="1"/>
        </xdr:cNvPicPr>
      </xdr:nvPicPr>
      <xdr:blipFill>
        <a:blip xmlns:r="http://schemas.openxmlformats.org/officeDocument/2006/relationships" r:embed="rId64" cstate="print">
          <a:extLst>
            <a:ext uri="{28A0092B-C50C-407E-A947-70E740481C1C}">
              <a14:useLocalDpi xmlns:a14="http://schemas.microsoft.com/office/drawing/2010/main"/>
            </a:ext>
          </a:extLst>
        </a:blip>
        <a:srcRect/>
        <a:stretch>
          <a:fillRect/>
        </a:stretch>
      </xdr:blipFill>
      <xdr:spPr bwMode="auto">
        <a:xfrm>
          <a:off x="2936875" y="323571659"/>
          <a:ext cx="1123950" cy="933450"/>
        </a:xfrm>
        <a:prstGeom prst="rect">
          <a:avLst/>
        </a:prstGeom>
        <a:noFill/>
      </xdr:spPr>
    </xdr:pic>
    <xdr:clientData/>
  </xdr:twoCellAnchor>
  <xdr:twoCellAnchor>
    <xdr:from>
      <xdr:col>4</xdr:col>
      <xdr:colOff>408517</xdr:colOff>
      <xdr:row>199</xdr:row>
      <xdr:rowOff>110066</xdr:rowOff>
    </xdr:from>
    <xdr:to>
      <xdr:col>4</xdr:col>
      <xdr:colOff>1780117</xdr:colOff>
      <xdr:row>199</xdr:row>
      <xdr:rowOff>1100666</xdr:rowOff>
    </xdr:to>
    <xdr:pic>
      <xdr:nvPicPr>
        <xdr:cNvPr id="282" name="Picture 660" descr="FlashLED 5-fach Ladestation 230VAC (ZS)"/>
        <xdr:cNvPicPr>
          <a:picLocks noChangeAspect="1" noChangeArrowheads="1"/>
        </xdr:cNvPicPr>
      </xdr:nvPicPr>
      <xdr:blipFill>
        <a:blip xmlns:r="http://schemas.openxmlformats.org/officeDocument/2006/relationships" r:embed="rId65" cstate="print">
          <a:extLst>
            <a:ext uri="{28A0092B-C50C-407E-A947-70E740481C1C}">
              <a14:useLocalDpi xmlns:a14="http://schemas.microsoft.com/office/drawing/2010/main"/>
            </a:ext>
          </a:extLst>
        </a:blip>
        <a:srcRect/>
        <a:stretch>
          <a:fillRect/>
        </a:stretch>
      </xdr:blipFill>
      <xdr:spPr bwMode="auto">
        <a:xfrm>
          <a:off x="2810934" y="285299149"/>
          <a:ext cx="1371600" cy="990600"/>
        </a:xfrm>
        <a:prstGeom prst="rect">
          <a:avLst/>
        </a:prstGeom>
        <a:noFill/>
      </xdr:spPr>
    </xdr:pic>
    <xdr:clientData/>
  </xdr:twoCellAnchor>
  <xdr:twoCellAnchor>
    <xdr:from>
      <xdr:col>4</xdr:col>
      <xdr:colOff>376767</xdr:colOff>
      <xdr:row>196</xdr:row>
      <xdr:rowOff>91016</xdr:rowOff>
    </xdr:from>
    <xdr:to>
      <xdr:col>4</xdr:col>
      <xdr:colOff>1748367</xdr:colOff>
      <xdr:row>196</xdr:row>
      <xdr:rowOff>1043516</xdr:rowOff>
    </xdr:to>
    <xdr:pic>
      <xdr:nvPicPr>
        <xdr:cNvPr id="283" name="Picture 661" descr="FlashLED Arbeits- und Inspektionsleuchte"/>
        <xdr:cNvPicPr>
          <a:picLocks noChangeAspect="1" noChangeArrowheads="1"/>
        </xdr:cNvPicPr>
      </xdr:nvPicPr>
      <xdr:blipFill>
        <a:blip xmlns:r="http://schemas.openxmlformats.org/officeDocument/2006/relationships" r:embed="rId66" cstate="print">
          <a:extLst>
            <a:ext uri="{28A0092B-C50C-407E-A947-70E740481C1C}">
              <a14:useLocalDpi xmlns:a14="http://schemas.microsoft.com/office/drawing/2010/main"/>
            </a:ext>
          </a:extLst>
        </a:blip>
        <a:srcRect/>
        <a:stretch>
          <a:fillRect/>
        </a:stretch>
      </xdr:blipFill>
      <xdr:spPr bwMode="auto">
        <a:xfrm>
          <a:off x="2779184" y="281724099"/>
          <a:ext cx="1371600" cy="952500"/>
        </a:xfrm>
        <a:prstGeom prst="rect">
          <a:avLst/>
        </a:prstGeom>
        <a:noFill/>
      </xdr:spPr>
    </xdr:pic>
    <xdr:clientData/>
  </xdr:twoCellAnchor>
  <xdr:twoCellAnchor>
    <xdr:from>
      <xdr:col>4</xdr:col>
      <xdr:colOff>301624</xdr:colOff>
      <xdr:row>209</xdr:row>
      <xdr:rowOff>507663</xdr:rowOff>
    </xdr:from>
    <xdr:to>
      <xdr:col>4</xdr:col>
      <xdr:colOff>1873249</xdr:colOff>
      <xdr:row>209</xdr:row>
      <xdr:rowOff>1958877</xdr:rowOff>
    </xdr:to>
    <xdr:pic>
      <xdr:nvPicPr>
        <xdr:cNvPr id="290" name="Grafik 289"/>
        <xdr:cNvPicPr>
          <a:picLocks noChangeAspect="1" noChangeArrowheads="1"/>
        </xdr:cNvPicPr>
      </xdr:nvPicPr>
      <xdr:blipFill rotWithShape="1">
        <a:blip xmlns:r="http://schemas.openxmlformats.org/officeDocument/2006/relationships" r:embed="rId67" cstate="email">
          <a:extLst>
            <a:ext uri="{28A0092B-C50C-407E-A947-70E740481C1C}">
              <a14:useLocalDpi xmlns:a14="http://schemas.microsoft.com/office/drawing/2010/main"/>
            </a:ext>
          </a:extLst>
        </a:blip>
        <a:srcRect/>
        <a:stretch/>
      </xdr:blipFill>
      <xdr:spPr bwMode="auto">
        <a:xfrm>
          <a:off x="2704041" y="296766913"/>
          <a:ext cx="1571625" cy="145121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594782</xdr:colOff>
      <xdr:row>221</xdr:row>
      <xdr:rowOff>91018</xdr:rowOff>
    </xdr:from>
    <xdr:to>
      <xdr:col>4</xdr:col>
      <xdr:colOff>1690157</xdr:colOff>
      <xdr:row>221</xdr:row>
      <xdr:rowOff>1062568</xdr:rowOff>
    </xdr:to>
    <xdr:pic>
      <xdr:nvPicPr>
        <xdr:cNvPr id="295" name="Picture 305"/>
        <xdr:cNvPicPr>
          <a:picLocks noChangeAspect="1" noChangeArrowheads="1"/>
        </xdr:cNvPicPr>
      </xdr:nvPicPr>
      <xdr:blipFill>
        <a:blip xmlns:r="http://schemas.openxmlformats.org/officeDocument/2006/relationships" r:embed="rId68" cstate="email">
          <a:extLst>
            <a:ext uri="{28A0092B-C50C-407E-A947-70E740481C1C}">
              <a14:useLocalDpi xmlns:a14="http://schemas.microsoft.com/office/drawing/2010/main"/>
            </a:ext>
          </a:extLst>
        </a:blip>
        <a:srcRect/>
        <a:stretch>
          <a:fillRect/>
        </a:stretch>
      </xdr:blipFill>
      <xdr:spPr bwMode="auto">
        <a:xfrm>
          <a:off x="2997199" y="363988351"/>
          <a:ext cx="1095375" cy="9715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4</xdr:col>
      <xdr:colOff>638175</xdr:colOff>
      <xdr:row>219</xdr:row>
      <xdr:rowOff>141815</xdr:rowOff>
    </xdr:from>
    <xdr:to>
      <xdr:col>4</xdr:col>
      <xdr:colOff>1576916</xdr:colOff>
      <xdr:row>219</xdr:row>
      <xdr:rowOff>1088938</xdr:rowOff>
    </xdr:to>
    <xdr:pic>
      <xdr:nvPicPr>
        <xdr:cNvPr id="296" name="Picture 301"/>
        <xdr:cNvPicPr>
          <a:picLocks noChangeAspect="1" noChangeArrowheads="1"/>
        </xdr:cNvPicPr>
      </xdr:nvPicPr>
      <xdr:blipFill>
        <a:blip xmlns:r="http://schemas.openxmlformats.org/officeDocument/2006/relationships" r:embed="rId69" cstate="print">
          <a:extLst>
            <a:ext uri="{28A0092B-C50C-407E-A947-70E740481C1C}">
              <a14:useLocalDpi xmlns:a14="http://schemas.microsoft.com/office/drawing/2010/main"/>
            </a:ext>
          </a:extLst>
        </a:blip>
        <a:srcRect/>
        <a:stretch>
          <a:fillRect/>
        </a:stretch>
      </xdr:blipFill>
      <xdr:spPr bwMode="auto">
        <a:xfrm>
          <a:off x="3040592" y="361710815"/>
          <a:ext cx="938741" cy="947123"/>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4</xdr:col>
      <xdr:colOff>462491</xdr:colOff>
      <xdr:row>220</xdr:row>
      <xdr:rowOff>47627</xdr:rowOff>
    </xdr:from>
    <xdr:to>
      <xdr:col>4</xdr:col>
      <xdr:colOff>1805516</xdr:colOff>
      <xdr:row>220</xdr:row>
      <xdr:rowOff>1066802</xdr:rowOff>
    </xdr:to>
    <xdr:pic>
      <xdr:nvPicPr>
        <xdr:cNvPr id="297" name="Picture 303"/>
        <xdr:cNvPicPr>
          <a:picLocks noChangeAspect="1" noChangeArrowheads="1"/>
        </xdr:cNvPicPr>
      </xdr:nvPicPr>
      <xdr:blipFill>
        <a:blip xmlns:r="http://schemas.openxmlformats.org/officeDocument/2006/relationships" r:embed="rId70" cstate="email">
          <a:extLst>
            <a:ext uri="{28A0092B-C50C-407E-A947-70E740481C1C}">
              <a14:useLocalDpi xmlns:a14="http://schemas.microsoft.com/office/drawing/2010/main"/>
            </a:ext>
          </a:extLst>
        </a:blip>
        <a:srcRect/>
        <a:stretch>
          <a:fillRect/>
        </a:stretch>
      </xdr:blipFill>
      <xdr:spPr bwMode="auto">
        <a:xfrm>
          <a:off x="2864908" y="362780794"/>
          <a:ext cx="1343025" cy="101917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4</xdr:col>
      <xdr:colOff>522817</xdr:colOff>
      <xdr:row>222</xdr:row>
      <xdr:rowOff>175684</xdr:rowOff>
    </xdr:from>
    <xdr:to>
      <xdr:col>4</xdr:col>
      <xdr:colOff>1770592</xdr:colOff>
      <xdr:row>222</xdr:row>
      <xdr:rowOff>937684</xdr:rowOff>
    </xdr:to>
    <xdr:pic>
      <xdr:nvPicPr>
        <xdr:cNvPr id="304" name="Picture 328"/>
        <xdr:cNvPicPr>
          <a:picLocks noChangeAspect="1" noChangeArrowheads="1"/>
        </xdr:cNvPicPr>
      </xdr:nvPicPr>
      <xdr:blipFill>
        <a:blip xmlns:r="http://schemas.openxmlformats.org/officeDocument/2006/relationships" r:embed="rId71" cstate="email">
          <a:extLst>
            <a:ext uri="{28A0092B-C50C-407E-A947-70E740481C1C}">
              <a14:useLocalDpi xmlns:a14="http://schemas.microsoft.com/office/drawing/2010/main"/>
            </a:ext>
          </a:extLst>
        </a:blip>
        <a:srcRect/>
        <a:stretch>
          <a:fillRect/>
        </a:stretch>
      </xdr:blipFill>
      <xdr:spPr bwMode="auto">
        <a:xfrm>
          <a:off x="2925234" y="365237184"/>
          <a:ext cx="1247775" cy="7620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twoCellAnchor>
    <xdr:from>
      <xdr:col>4</xdr:col>
      <xdr:colOff>636058</xdr:colOff>
      <xdr:row>226</xdr:row>
      <xdr:rowOff>112183</xdr:rowOff>
    </xdr:from>
    <xdr:to>
      <xdr:col>4</xdr:col>
      <xdr:colOff>1787991</xdr:colOff>
      <xdr:row>226</xdr:row>
      <xdr:rowOff>1090083</xdr:rowOff>
    </xdr:to>
    <xdr:pic>
      <xdr:nvPicPr>
        <xdr:cNvPr id="305" name="Picture 756" descr="Starter GENO_"/>
        <xdr:cNvPicPr>
          <a:picLocks noChangeAspect="1" noChangeArrowheads="1"/>
        </xdr:cNvPicPr>
      </xdr:nvPicPr>
      <xdr:blipFill>
        <a:blip xmlns:r="http://schemas.openxmlformats.org/officeDocument/2006/relationships" r:embed="rId72" cstate="email">
          <a:extLst>
            <a:ext uri="{28A0092B-C50C-407E-A947-70E740481C1C}">
              <a14:useLocalDpi xmlns:a14="http://schemas.microsoft.com/office/drawing/2010/main"/>
            </a:ext>
          </a:extLst>
        </a:blip>
        <a:srcRect/>
        <a:stretch>
          <a:fillRect/>
        </a:stretch>
      </xdr:blipFill>
      <xdr:spPr bwMode="auto">
        <a:xfrm>
          <a:off x="3038475" y="369830350"/>
          <a:ext cx="1151933" cy="97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425445</xdr:colOff>
      <xdr:row>244</xdr:row>
      <xdr:rowOff>226483</xdr:rowOff>
    </xdr:from>
    <xdr:to>
      <xdr:col>4</xdr:col>
      <xdr:colOff>1758945</xdr:colOff>
      <xdr:row>244</xdr:row>
      <xdr:rowOff>1017058</xdr:rowOff>
    </xdr:to>
    <xdr:pic>
      <xdr:nvPicPr>
        <xdr:cNvPr id="309" name="fancybox-img" descr="Dermaplast ActivityApo mit DesinfectSpray"/>
        <xdr:cNvPicPr>
          <a:picLocks noChangeAspect="1" noChangeArrowheads="1"/>
        </xdr:cNvPicPr>
      </xdr:nvPicPr>
      <xdr:blipFill>
        <a:blip xmlns:r="http://schemas.openxmlformats.org/officeDocument/2006/relationships" r:embed="rId73" cstate="email">
          <a:extLst>
            <a:ext uri="{28A0092B-C50C-407E-A947-70E740481C1C}">
              <a14:useLocalDpi xmlns:a14="http://schemas.microsoft.com/office/drawing/2010/main"/>
            </a:ext>
          </a:extLst>
        </a:blip>
        <a:srcRect/>
        <a:stretch>
          <a:fillRect/>
        </a:stretch>
      </xdr:blipFill>
      <xdr:spPr bwMode="auto">
        <a:xfrm>
          <a:off x="2827862" y="351032233"/>
          <a:ext cx="13335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102656</xdr:colOff>
      <xdr:row>255</xdr:row>
      <xdr:rowOff>200833</xdr:rowOff>
    </xdr:from>
    <xdr:to>
      <xdr:col>4</xdr:col>
      <xdr:colOff>2063749</xdr:colOff>
      <xdr:row>255</xdr:row>
      <xdr:rowOff>1208617</xdr:rowOff>
    </xdr:to>
    <xdr:pic>
      <xdr:nvPicPr>
        <xdr:cNvPr id="312" name="Picture 662" descr="Absperrbänder Zivilschutz"/>
        <xdr:cNvPicPr>
          <a:picLocks noChangeAspect="1" noChangeArrowheads="1"/>
        </xdr:cNvPicPr>
      </xdr:nvPicPr>
      <xdr:blipFill>
        <a:blip xmlns:r="http://schemas.openxmlformats.org/officeDocument/2006/relationships" r:embed="rId74" cstate="email">
          <a:extLst>
            <a:ext uri="{28A0092B-C50C-407E-A947-70E740481C1C}">
              <a14:useLocalDpi xmlns:a14="http://schemas.microsoft.com/office/drawing/2010/main"/>
            </a:ext>
          </a:extLst>
        </a:blip>
        <a:srcRect/>
        <a:stretch>
          <a:fillRect/>
        </a:stretch>
      </xdr:blipFill>
      <xdr:spPr bwMode="auto">
        <a:xfrm>
          <a:off x="2505073" y="365802083"/>
          <a:ext cx="1961093" cy="1007784"/>
        </a:xfrm>
        <a:prstGeom prst="rect">
          <a:avLst/>
        </a:prstGeom>
        <a:noFill/>
      </xdr:spPr>
    </xdr:pic>
    <xdr:clientData/>
  </xdr:twoCellAnchor>
  <xdr:twoCellAnchor>
    <xdr:from>
      <xdr:col>4</xdr:col>
      <xdr:colOff>440821</xdr:colOff>
      <xdr:row>256</xdr:row>
      <xdr:rowOff>1671406</xdr:rowOff>
    </xdr:from>
    <xdr:to>
      <xdr:col>4</xdr:col>
      <xdr:colOff>1767416</xdr:colOff>
      <xdr:row>256</xdr:row>
      <xdr:rowOff>2529439</xdr:rowOff>
    </xdr:to>
    <xdr:pic>
      <xdr:nvPicPr>
        <xdr:cNvPr id="314" name="Picture 693" descr="Anhänger"/>
        <xdr:cNvPicPr>
          <a:picLocks noChangeAspect="1" noChangeArrowheads="1"/>
        </xdr:cNvPicPr>
      </xdr:nvPicPr>
      <xdr:blipFill>
        <a:blip xmlns:r="http://schemas.openxmlformats.org/officeDocument/2006/relationships" r:embed="rId75" cstate="email">
          <a:extLst>
            <a:ext uri="{28A0092B-C50C-407E-A947-70E740481C1C}">
              <a14:useLocalDpi xmlns:a14="http://schemas.microsoft.com/office/drawing/2010/main"/>
            </a:ext>
          </a:extLst>
        </a:blip>
        <a:srcRect/>
        <a:stretch>
          <a:fillRect/>
        </a:stretch>
      </xdr:blipFill>
      <xdr:spPr bwMode="auto">
        <a:xfrm>
          <a:off x="2843238" y="368733156"/>
          <a:ext cx="1326595" cy="8580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460374</xdr:colOff>
      <xdr:row>157</xdr:row>
      <xdr:rowOff>27517</xdr:rowOff>
    </xdr:from>
    <xdr:to>
      <xdr:col>4</xdr:col>
      <xdr:colOff>1746249</xdr:colOff>
      <xdr:row>157</xdr:row>
      <xdr:rowOff>1313392</xdr:rowOff>
    </xdr:to>
    <xdr:pic>
      <xdr:nvPicPr>
        <xdr:cNvPr id="222" name="bigpic" descr="TOOLCRAFT Alu-Werkzeugkoffer 132-teilig"/>
        <xdr:cNvPicPr>
          <a:picLocks noChangeAspect="1" noChangeArrowheads="1"/>
        </xdr:cNvPicPr>
      </xdr:nvPicPr>
      <xdr:blipFill>
        <a:blip xmlns:r="http://schemas.openxmlformats.org/officeDocument/2006/relationships" r:embed="rId76" cstate="email">
          <a:extLst>
            <a:ext uri="{28A0092B-C50C-407E-A947-70E740481C1C}">
              <a14:useLocalDpi xmlns:a14="http://schemas.microsoft.com/office/drawing/2010/main"/>
            </a:ext>
          </a:extLst>
        </a:blip>
        <a:srcRect/>
        <a:stretch>
          <a:fillRect/>
        </a:stretch>
      </xdr:blipFill>
      <xdr:spPr bwMode="auto">
        <a:xfrm>
          <a:off x="2862791" y="208423934"/>
          <a:ext cx="1285875" cy="128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755651</xdr:colOff>
      <xdr:row>115</xdr:row>
      <xdr:rowOff>26458</xdr:rowOff>
    </xdr:from>
    <xdr:to>
      <xdr:col>4</xdr:col>
      <xdr:colOff>1403351</xdr:colOff>
      <xdr:row>115</xdr:row>
      <xdr:rowOff>1340908</xdr:rowOff>
    </xdr:to>
    <xdr:pic>
      <xdr:nvPicPr>
        <xdr:cNvPr id="225" name="Grafik 224" descr="Schnittschutz-Bundhose inkl. Hosenträger"/>
        <xdr:cNvPicPr/>
      </xdr:nvPicPr>
      <xdr:blipFill>
        <a:blip xmlns:r="http://schemas.openxmlformats.org/officeDocument/2006/relationships" r:embed="rId77" cstate="print">
          <a:extLst>
            <a:ext uri="{28A0092B-C50C-407E-A947-70E740481C1C}">
              <a14:useLocalDpi xmlns:a14="http://schemas.microsoft.com/office/drawing/2010/main"/>
            </a:ext>
          </a:extLst>
        </a:blip>
        <a:srcRect/>
        <a:stretch>
          <a:fillRect/>
        </a:stretch>
      </xdr:blipFill>
      <xdr:spPr bwMode="auto">
        <a:xfrm>
          <a:off x="3158068" y="189415208"/>
          <a:ext cx="647700" cy="1314450"/>
        </a:xfrm>
        <a:prstGeom prst="rect">
          <a:avLst/>
        </a:prstGeom>
      </xdr:spPr>
    </xdr:pic>
    <xdr:clientData/>
  </xdr:twoCellAnchor>
  <xdr:twoCellAnchor>
    <xdr:from>
      <xdr:col>4</xdr:col>
      <xdr:colOff>356662</xdr:colOff>
      <xdr:row>133</xdr:row>
      <xdr:rowOff>126220</xdr:rowOff>
    </xdr:from>
    <xdr:to>
      <xdr:col>4</xdr:col>
      <xdr:colOff>1725084</xdr:colOff>
      <xdr:row>133</xdr:row>
      <xdr:rowOff>1048805</xdr:rowOff>
    </xdr:to>
    <xdr:pic>
      <xdr:nvPicPr>
        <xdr:cNvPr id="226" name="Picture 642" descr="Transportmulde_"/>
        <xdr:cNvPicPr>
          <a:picLocks noChangeAspect="1" noChangeArrowheads="1"/>
        </xdr:cNvPicPr>
      </xdr:nvPicPr>
      <xdr:blipFill>
        <a:blip xmlns:r="http://schemas.openxmlformats.org/officeDocument/2006/relationships" r:embed="rId78" cstate="email">
          <a:extLst>
            <a:ext uri="{BEBA8EAE-BF5A-486C-A8C5-ECC9F3942E4B}">
              <a14:imgProps xmlns:a14="http://schemas.microsoft.com/office/drawing/2010/main">
                <a14:imgLayer r:embed="rId79">
                  <a14:imgEffect>
                    <a14:backgroundRemoval t="8696" b="100000" l="971" r="98058"/>
                  </a14:imgEffect>
                </a14:imgLayer>
              </a14:imgProps>
            </a:ext>
            <a:ext uri="{28A0092B-C50C-407E-A947-70E740481C1C}">
              <a14:useLocalDpi xmlns:a14="http://schemas.microsoft.com/office/drawing/2010/main"/>
            </a:ext>
          </a:extLst>
        </a:blip>
        <a:srcRect/>
        <a:stretch>
          <a:fillRect/>
        </a:stretch>
      </xdr:blipFill>
      <xdr:spPr bwMode="auto">
        <a:xfrm>
          <a:off x="2759079" y="215158387"/>
          <a:ext cx="1368422" cy="922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446169</xdr:colOff>
      <xdr:row>158</xdr:row>
      <xdr:rowOff>137584</xdr:rowOff>
    </xdr:from>
    <xdr:to>
      <xdr:col>4</xdr:col>
      <xdr:colOff>1801285</xdr:colOff>
      <xdr:row>158</xdr:row>
      <xdr:rowOff>1604434</xdr:rowOff>
    </xdr:to>
    <xdr:pic>
      <xdr:nvPicPr>
        <xdr:cNvPr id="230" name="Picture 784" descr="Rundschlingen_"/>
        <xdr:cNvPicPr>
          <a:picLocks noChangeAspect="1" noChangeArrowheads="1"/>
        </xdr:cNvPicPr>
      </xdr:nvPicPr>
      <xdr:blipFill>
        <a:blip xmlns:r="http://schemas.openxmlformats.org/officeDocument/2006/relationships" r:embed="rId80" cstate="print">
          <a:extLst>
            <a:ext uri="{BEBA8EAE-BF5A-486C-A8C5-ECC9F3942E4B}">
              <a14:imgProps xmlns:a14="http://schemas.microsoft.com/office/drawing/2010/main">
                <a14:imgLayer r:embed="rId81">
                  <a14:imgEffect>
                    <a14:brightnessContrast bright="20000" contrast="40000"/>
                  </a14:imgEffect>
                </a14:imgLayer>
              </a14:imgProps>
            </a:ext>
            <a:ext uri="{28A0092B-C50C-407E-A947-70E740481C1C}">
              <a14:useLocalDpi xmlns:a14="http://schemas.microsoft.com/office/drawing/2010/main"/>
            </a:ext>
          </a:extLst>
        </a:blip>
        <a:srcRect/>
        <a:stretch>
          <a:fillRect/>
        </a:stretch>
      </xdr:blipFill>
      <xdr:spPr bwMode="auto">
        <a:xfrm>
          <a:off x="2848586" y="209867501"/>
          <a:ext cx="1355116" cy="1466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663575</xdr:colOff>
      <xdr:row>159</xdr:row>
      <xdr:rowOff>38100</xdr:rowOff>
    </xdr:from>
    <xdr:to>
      <xdr:col>4</xdr:col>
      <xdr:colOff>1511300</xdr:colOff>
      <xdr:row>159</xdr:row>
      <xdr:rowOff>857250</xdr:rowOff>
    </xdr:to>
    <xdr:pic>
      <xdr:nvPicPr>
        <xdr:cNvPr id="276" name="Picture 388" descr="HPIM2943_"/>
        <xdr:cNvPicPr>
          <a:picLocks noChangeAspect="1" noChangeArrowheads="1"/>
        </xdr:cNvPicPr>
      </xdr:nvPicPr>
      <xdr:blipFill>
        <a:blip xmlns:r="http://schemas.openxmlformats.org/officeDocument/2006/relationships" r:embed="rId82" cstate="email">
          <a:extLst>
            <a:ext uri="{28A0092B-C50C-407E-A947-70E740481C1C}">
              <a14:useLocalDpi xmlns:a14="http://schemas.microsoft.com/office/drawing/2010/main"/>
            </a:ext>
          </a:extLst>
        </a:blip>
        <a:srcRect/>
        <a:stretch>
          <a:fillRect/>
        </a:stretch>
      </xdr:blipFill>
      <xdr:spPr bwMode="auto">
        <a:xfrm>
          <a:off x="3065992" y="211535433"/>
          <a:ext cx="84772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673099</xdr:colOff>
      <xdr:row>160</xdr:row>
      <xdr:rowOff>47720</xdr:rowOff>
    </xdr:from>
    <xdr:to>
      <xdr:col>4</xdr:col>
      <xdr:colOff>1501774</xdr:colOff>
      <xdr:row>160</xdr:row>
      <xdr:rowOff>785241</xdr:rowOff>
    </xdr:to>
    <xdr:pic>
      <xdr:nvPicPr>
        <xdr:cNvPr id="310" name="Picture 387" descr="HPIM2944-"/>
        <xdr:cNvPicPr>
          <a:picLocks noChangeAspect="1" noChangeArrowheads="1"/>
        </xdr:cNvPicPr>
      </xdr:nvPicPr>
      <xdr:blipFill>
        <a:blip xmlns:r="http://schemas.openxmlformats.org/officeDocument/2006/relationships" r:embed="rId83" cstate="email">
          <a:extLst>
            <a:ext uri="{28A0092B-C50C-407E-A947-70E740481C1C}">
              <a14:useLocalDpi xmlns:a14="http://schemas.microsoft.com/office/drawing/2010/main"/>
            </a:ext>
          </a:extLst>
        </a:blip>
        <a:srcRect/>
        <a:stretch>
          <a:fillRect/>
        </a:stretch>
      </xdr:blipFill>
      <xdr:spPr bwMode="auto">
        <a:xfrm>
          <a:off x="3075516" y="212434053"/>
          <a:ext cx="828675" cy="7375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504823</xdr:colOff>
      <xdr:row>162</xdr:row>
      <xdr:rowOff>95250</xdr:rowOff>
    </xdr:from>
    <xdr:to>
      <xdr:col>4</xdr:col>
      <xdr:colOff>1762123</xdr:colOff>
      <xdr:row>162</xdr:row>
      <xdr:rowOff>957695</xdr:rowOff>
    </xdr:to>
    <xdr:pic>
      <xdr:nvPicPr>
        <xdr:cNvPr id="320" name="Picture 612" descr="Umlenkrolle 6,5t AL"/>
        <xdr:cNvPicPr>
          <a:picLocks noChangeAspect="1" noChangeArrowheads="1"/>
        </xdr:cNvPicPr>
      </xdr:nvPicPr>
      <xdr:blipFill>
        <a:blip xmlns:r="http://schemas.openxmlformats.org/officeDocument/2006/relationships" r:embed="rId84" cstate="email">
          <a:extLst>
            <a:ext uri="{28A0092B-C50C-407E-A947-70E740481C1C}">
              <a14:useLocalDpi xmlns:a14="http://schemas.microsoft.com/office/drawing/2010/main"/>
            </a:ext>
          </a:extLst>
        </a:blip>
        <a:srcRect/>
        <a:stretch>
          <a:fillRect/>
        </a:stretch>
      </xdr:blipFill>
      <xdr:spPr bwMode="auto">
        <a:xfrm>
          <a:off x="2907240" y="214270167"/>
          <a:ext cx="1257300" cy="8624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511966</xdr:colOff>
      <xdr:row>163</xdr:row>
      <xdr:rowOff>88107</xdr:rowOff>
    </xdr:from>
    <xdr:to>
      <xdr:col>4</xdr:col>
      <xdr:colOff>1731166</xdr:colOff>
      <xdr:row>163</xdr:row>
      <xdr:rowOff>869157</xdr:rowOff>
    </xdr:to>
    <xdr:pic>
      <xdr:nvPicPr>
        <xdr:cNvPr id="321" name="Picture 548" descr="Seilrolle_"/>
        <xdr:cNvPicPr>
          <a:picLocks noChangeAspect="1" noChangeArrowheads="1"/>
        </xdr:cNvPicPr>
      </xdr:nvPicPr>
      <xdr:blipFill>
        <a:blip xmlns:r="http://schemas.openxmlformats.org/officeDocument/2006/relationships" r:embed="rId85" cstate="email">
          <a:extLst>
            <a:ext uri="{28A0092B-C50C-407E-A947-70E740481C1C}">
              <a14:useLocalDpi xmlns:a14="http://schemas.microsoft.com/office/drawing/2010/main"/>
            </a:ext>
          </a:extLst>
        </a:blip>
        <a:srcRect/>
        <a:stretch>
          <a:fillRect/>
        </a:stretch>
      </xdr:blipFill>
      <xdr:spPr bwMode="auto">
        <a:xfrm>
          <a:off x="2914383" y="215300190"/>
          <a:ext cx="12192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91785</xdr:colOff>
      <xdr:row>178</xdr:row>
      <xdr:rowOff>266980</xdr:rowOff>
    </xdr:from>
    <xdr:to>
      <xdr:col>4</xdr:col>
      <xdr:colOff>2169583</xdr:colOff>
      <xdr:row>178</xdr:row>
      <xdr:rowOff>1555750</xdr:rowOff>
    </xdr:to>
    <xdr:pic>
      <xdr:nvPicPr>
        <xdr:cNvPr id="324" name="Grafik 323" descr="Faltzelt 3x6m &quot;ZIVILSCHUTZ&quot; / &quot;PROTECTION CIVILE&quot;"/>
        <xdr:cNvPicPr/>
      </xdr:nvPicPr>
      <xdr:blipFill>
        <a:blip xmlns:r="http://schemas.openxmlformats.org/officeDocument/2006/relationships" r:embed="rId86" cstate="print">
          <a:extLst>
            <a:ext uri="{28A0092B-C50C-407E-A947-70E740481C1C}">
              <a14:useLocalDpi xmlns:a14="http://schemas.microsoft.com/office/drawing/2010/main"/>
            </a:ext>
          </a:extLst>
        </a:blip>
        <a:srcRect/>
        <a:stretch>
          <a:fillRect/>
        </a:stretch>
      </xdr:blipFill>
      <xdr:spPr bwMode="auto">
        <a:xfrm>
          <a:off x="2494202" y="251716397"/>
          <a:ext cx="2077798" cy="1288770"/>
        </a:xfrm>
        <a:prstGeom prst="rect">
          <a:avLst/>
        </a:prstGeom>
        <a:noFill/>
        <a:ln w="9525">
          <a:noFill/>
          <a:miter lim="800000"/>
          <a:headEnd/>
          <a:tailEnd/>
        </a:ln>
      </xdr:spPr>
    </xdr:pic>
    <xdr:clientData/>
  </xdr:twoCellAnchor>
  <xdr:twoCellAnchor>
    <xdr:from>
      <xdr:col>4</xdr:col>
      <xdr:colOff>187324</xdr:colOff>
      <xdr:row>180</xdr:row>
      <xdr:rowOff>152400</xdr:rowOff>
    </xdr:from>
    <xdr:to>
      <xdr:col>4</xdr:col>
      <xdr:colOff>2148415</xdr:colOff>
      <xdr:row>180</xdr:row>
      <xdr:rowOff>1354667</xdr:rowOff>
    </xdr:to>
    <xdr:pic>
      <xdr:nvPicPr>
        <xdr:cNvPr id="325" name="Grafik 324" descr="Zelttasche"/>
        <xdr:cNvPicPr/>
      </xdr:nvPicPr>
      <xdr:blipFill>
        <a:blip xmlns:r="http://schemas.openxmlformats.org/officeDocument/2006/relationships" r:embed="rId87" cstate="print">
          <a:extLst>
            <a:ext uri="{28A0092B-C50C-407E-A947-70E740481C1C}">
              <a14:useLocalDpi xmlns:a14="http://schemas.microsoft.com/office/drawing/2010/main"/>
            </a:ext>
          </a:extLst>
        </a:blip>
        <a:srcRect/>
        <a:stretch>
          <a:fillRect/>
        </a:stretch>
      </xdr:blipFill>
      <xdr:spPr bwMode="auto">
        <a:xfrm>
          <a:off x="2589741" y="255009650"/>
          <a:ext cx="1961091" cy="1202267"/>
        </a:xfrm>
        <a:prstGeom prst="rect">
          <a:avLst/>
        </a:prstGeom>
        <a:noFill/>
        <a:ln w="9525">
          <a:noFill/>
          <a:miter lim="800000"/>
          <a:headEnd/>
          <a:tailEnd/>
        </a:ln>
      </xdr:spPr>
    </xdr:pic>
    <xdr:clientData/>
  </xdr:twoCellAnchor>
  <xdr:twoCellAnchor>
    <xdr:from>
      <xdr:col>4</xdr:col>
      <xdr:colOff>603250</xdr:colOff>
      <xdr:row>193</xdr:row>
      <xdr:rowOff>157691</xdr:rowOff>
    </xdr:from>
    <xdr:to>
      <xdr:col>4</xdr:col>
      <xdr:colOff>1672167</xdr:colOff>
      <xdr:row>193</xdr:row>
      <xdr:rowOff>1867958</xdr:rowOff>
    </xdr:to>
    <xdr:pic>
      <xdr:nvPicPr>
        <xdr:cNvPr id="331" name="Picture 536" descr="HPIM2956_Blechkiste_k"/>
        <xdr:cNvPicPr>
          <a:picLocks noChangeAspect="1" noChangeArrowheads="1"/>
        </xdr:cNvPicPr>
      </xdr:nvPicPr>
      <xdr:blipFill>
        <a:blip xmlns:r="http://schemas.openxmlformats.org/officeDocument/2006/relationships" r:embed="rId88" cstate="print">
          <a:extLst>
            <a:ext uri="{28A0092B-C50C-407E-A947-70E740481C1C}">
              <a14:useLocalDpi xmlns:a14="http://schemas.microsoft.com/office/drawing/2010/main"/>
            </a:ext>
          </a:extLst>
        </a:blip>
        <a:srcRect/>
        <a:stretch>
          <a:fillRect/>
        </a:stretch>
      </xdr:blipFill>
      <xdr:spPr bwMode="auto">
        <a:xfrm>
          <a:off x="3005667" y="315763274"/>
          <a:ext cx="1068917" cy="1710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506942</xdr:colOff>
      <xdr:row>200</xdr:row>
      <xdr:rowOff>142875</xdr:rowOff>
    </xdr:from>
    <xdr:to>
      <xdr:col>4</xdr:col>
      <xdr:colOff>1640417</xdr:colOff>
      <xdr:row>200</xdr:row>
      <xdr:rowOff>1085850</xdr:rowOff>
    </xdr:to>
    <xdr:pic>
      <xdr:nvPicPr>
        <xdr:cNvPr id="332" name="Grafik 331" descr="ApolloLIGHT STANDARD Grossflächenleuchte"/>
        <xdr:cNvPicPr/>
      </xdr:nvPicPr>
      <xdr:blipFill>
        <a:blip xmlns:r="http://schemas.openxmlformats.org/officeDocument/2006/relationships" r:embed="rId89" cstate="print">
          <a:extLst>
            <a:ext uri="{28A0092B-C50C-407E-A947-70E740481C1C}">
              <a14:useLocalDpi xmlns:a14="http://schemas.microsoft.com/office/drawing/2010/main"/>
            </a:ext>
          </a:extLst>
        </a:blip>
        <a:srcRect/>
        <a:stretch>
          <a:fillRect/>
        </a:stretch>
      </xdr:blipFill>
      <xdr:spPr bwMode="auto">
        <a:xfrm>
          <a:off x="2909359" y="286506708"/>
          <a:ext cx="1133475" cy="942975"/>
        </a:xfrm>
        <a:prstGeom prst="rect">
          <a:avLst/>
        </a:prstGeom>
        <a:noFill/>
        <a:ln w="9525">
          <a:noFill/>
          <a:miter lim="800000"/>
          <a:headEnd/>
          <a:tailEnd/>
        </a:ln>
      </xdr:spPr>
    </xdr:pic>
    <xdr:clientData/>
  </xdr:twoCellAnchor>
  <xdr:twoCellAnchor>
    <xdr:from>
      <xdr:col>4</xdr:col>
      <xdr:colOff>556683</xdr:colOff>
      <xdr:row>203</xdr:row>
      <xdr:rowOff>57150</xdr:rowOff>
    </xdr:from>
    <xdr:to>
      <xdr:col>4</xdr:col>
      <xdr:colOff>1375833</xdr:colOff>
      <xdr:row>203</xdr:row>
      <xdr:rowOff>990600</xdr:rowOff>
    </xdr:to>
    <xdr:pic>
      <xdr:nvPicPr>
        <xdr:cNvPr id="333" name="Grafik 332" descr="Arbeitsleuchte &quot;Goliath&quot;"/>
        <xdr:cNvPicPr/>
      </xdr:nvPicPr>
      <xdr:blipFill>
        <a:blip xmlns:r="http://schemas.openxmlformats.org/officeDocument/2006/relationships" r:embed="rId90" cstate="print">
          <a:extLst>
            <a:ext uri="{28A0092B-C50C-407E-A947-70E740481C1C}">
              <a14:useLocalDpi xmlns:a14="http://schemas.microsoft.com/office/drawing/2010/main"/>
            </a:ext>
          </a:extLst>
        </a:blip>
        <a:srcRect/>
        <a:stretch>
          <a:fillRect/>
        </a:stretch>
      </xdr:blipFill>
      <xdr:spPr bwMode="auto">
        <a:xfrm>
          <a:off x="2959100" y="290008733"/>
          <a:ext cx="819150" cy="933450"/>
        </a:xfrm>
        <a:prstGeom prst="rect">
          <a:avLst/>
        </a:prstGeom>
        <a:noFill/>
        <a:ln w="9525">
          <a:noFill/>
          <a:miter lim="800000"/>
          <a:headEnd/>
          <a:tailEnd/>
        </a:ln>
      </xdr:spPr>
    </xdr:pic>
    <xdr:clientData/>
  </xdr:twoCellAnchor>
  <xdr:twoCellAnchor>
    <xdr:from>
      <xdr:col>4</xdr:col>
      <xdr:colOff>508000</xdr:colOff>
      <xdr:row>205</xdr:row>
      <xdr:rowOff>78317</xdr:rowOff>
    </xdr:from>
    <xdr:to>
      <xdr:col>4</xdr:col>
      <xdr:colOff>1609724</xdr:colOff>
      <xdr:row>205</xdr:row>
      <xdr:rowOff>1206501</xdr:rowOff>
    </xdr:to>
    <xdr:pic>
      <xdr:nvPicPr>
        <xdr:cNvPr id="334" name="Grafik 333" descr="TorchLED Taschenlampe"/>
        <xdr:cNvPicPr/>
      </xdr:nvPicPr>
      <xdr:blipFill>
        <a:blip xmlns:r="http://schemas.openxmlformats.org/officeDocument/2006/relationships" r:embed="rId91" cstate="email">
          <a:extLst>
            <a:ext uri="{28A0092B-C50C-407E-A947-70E740481C1C}">
              <a14:useLocalDpi xmlns:a14="http://schemas.microsoft.com/office/drawing/2010/main"/>
            </a:ext>
          </a:extLst>
        </a:blip>
        <a:srcRect/>
        <a:stretch>
          <a:fillRect/>
        </a:stretch>
      </xdr:blipFill>
      <xdr:spPr bwMode="auto">
        <a:xfrm>
          <a:off x="2910417" y="332426734"/>
          <a:ext cx="1101724" cy="1128184"/>
        </a:xfrm>
        <a:prstGeom prst="rect">
          <a:avLst/>
        </a:prstGeom>
        <a:noFill/>
        <a:ln w="9525">
          <a:noFill/>
          <a:miter lim="800000"/>
          <a:headEnd/>
          <a:tailEnd/>
        </a:ln>
      </xdr:spPr>
    </xdr:pic>
    <xdr:clientData/>
  </xdr:twoCellAnchor>
  <xdr:twoCellAnchor>
    <xdr:from>
      <xdr:col>4</xdr:col>
      <xdr:colOff>461433</xdr:colOff>
      <xdr:row>207</xdr:row>
      <xdr:rowOff>100542</xdr:rowOff>
    </xdr:from>
    <xdr:to>
      <xdr:col>4</xdr:col>
      <xdr:colOff>1833033</xdr:colOff>
      <xdr:row>207</xdr:row>
      <xdr:rowOff>1148292</xdr:rowOff>
    </xdr:to>
    <xdr:pic>
      <xdr:nvPicPr>
        <xdr:cNvPr id="335" name="Grafik 334" descr="Stirn- / Helmlampe HL 1004"/>
        <xdr:cNvPicPr/>
      </xdr:nvPicPr>
      <xdr:blipFill>
        <a:blip xmlns:r="http://schemas.openxmlformats.org/officeDocument/2006/relationships" r:embed="rId92" cstate="print">
          <a:extLst>
            <a:ext uri="{28A0092B-C50C-407E-A947-70E740481C1C}">
              <a14:useLocalDpi xmlns:a14="http://schemas.microsoft.com/office/drawing/2010/main"/>
            </a:ext>
          </a:extLst>
        </a:blip>
        <a:srcRect/>
        <a:stretch>
          <a:fillRect/>
        </a:stretch>
      </xdr:blipFill>
      <xdr:spPr bwMode="auto">
        <a:xfrm>
          <a:off x="2863850" y="294687625"/>
          <a:ext cx="1371600" cy="1047750"/>
        </a:xfrm>
        <a:prstGeom prst="rect">
          <a:avLst/>
        </a:prstGeom>
        <a:noFill/>
        <a:ln w="9525">
          <a:noFill/>
          <a:miter lim="800000"/>
          <a:headEnd/>
          <a:tailEnd/>
        </a:ln>
      </xdr:spPr>
    </xdr:pic>
    <xdr:clientData/>
  </xdr:twoCellAnchor>
  <xdr:twoCellAnchor>
    <xdr:from>
      <xdr:col>4</xdr:col>
      <xdr:colOff>627411</xdr:colOff>
      <xdr:row>126</xdr:row>
      <xdr:rowOff>190969</xdr:rowOff>
    </xdr:from>
    <xdr:to>
      <xdr:col>4</xdr:col>
      <xdr:colOff>1608666</xdr:colOff>
      <xdr:row>126</xdr:row>
      <xdr:rowOff>928159</xdr:rowOff>
    </xdr:to>
    <xdr:pic>
      <xdr:nvPicPr>
        <xdr:cNvPr id="339" name="Picture 643" descr="Feldbahre-"/>
        <xdr:cNvPicPr>
          <a:picLocks noChangeAspect="1" noChangeArrowheads="1"/>
        </xdr:cNvPicPr>
      </xdr:nvPicPr>
      <xdr:blipFill>
        <a:blip xmlns:r="http://schemas.openxmlformats.org/officeDocument/2006/relationships" r:embed="rId93" cstate="email">
          <a:extLst>
            <a:ext uri="{28A0092B-C50C-407E-A947-70E740481C1C}">
              <a14:useLocalDpi xmlns:a14="http://schemas.microsoft.com/office/drawing/2010/main"/>
            </a:ext>
          </a:extLst>
        </a:blip>
        <a:srcRect/>
        <a:stretch>
          <a:fillRect/>
        </a:stretch>
      </xdr:blipFill>
      <xdr:spPr bwMode="auto">
        <a:xfrm>
          <a:off x="3029828" y="207084552"/>
          <a:ext cx="981255" cy="7371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421216</xdr:colOff>
      <xdr:row>165</xdr:row>
      <xdr:rowOff>241300</xdr:rowOff>
    </xdr:from>
    <xdr:to>
      <xdr:col>4</xdr:col>
      <xdr:colOff>1883833</xdr:colOff>
      <xdr:row>165</xdr:row>
      <xdr:rowOff>1841500</xdr:rowOff>
    </xdr:to>
    <xdr:pic>
      <xdr:nvPicPr>
        <xdr:cNvPr id="340" name="Grafik 339" descr="RON2000 Kraftmessgerät (Dynamometer) "/>
        <xdr:cNvPicPr/>
      </xdr:nvPicPr>
      <xdr:blipFill>
        <a:blip xmlns:r="http://schemas.openxmlformats.org/officeDocument/2006/relationships" r:embed="rId94" cstate="email">
          <a:extLst>
            <a:ext uri="{28A0092B-C50C-407E-A947-70E740481C1C}">
              <a14:useLocalDpi xmlns:a14="http://schemas.microsoft.com/office/drawing/2010/main"/>
            </a:ext>
          </a:extLst>
        </a:blip>
        <a:srcRect/>
        <a:stretch>
          <a:fillRect/>
        </a:stretch>
      </xdr:blipFill>
      <xdr:spPr bwMode="auto">
        <a:xfrm>
          <a:off x="2823633" y="257860800"/>
          <a:ext cx="1462617" cy="1600200"/>
        </a:xfrm>
        <a:prstGeom prst="rect">
          <a:avLst/>
        </a:prstGeom>
        <a:noFill/>
        <a:ln w="9525">
          <a:noFill/>
          <a:miter lim="800000"/>
          <a:headEnd/>
          <a:tailEnd/>
        </a:ln>
      </xdr:spPr>
    </xdr:pic>
    <xdr:clientData/>
  </xdr:twoCellAnchor>
  <xdr:twoCellAnchor>
    <xdr:from>
      <xdr:col>4</xdr:col>
      <xdr:colOff>207431</xdr:colOff>
      <xdr:row>164</xdr:row>
      <xdr:rowOff>550332</xdr:rowOff>
    </xdr:from>
    <xdr:to>
      <xdr:col>4</xdr:col>
      <xdr:colOff>2042583</xdr:colOff>
      <xdr:row>164</xdr:row>
      <xdr:rowOff>1905000</xdr:rowOff>
    </xdr:to>
    <xdr:pic>
      <xdr:nvPicPr>
        <xdr:cNvPr id="341" name="Grafik 340" descr="Habegger HIT-TRAC 16B (11,2)"/>
        <xdr:cNvPicPr/>
      </xdr:nvPicPr>
      <xdr:blipFill>
        <a:blip xmlns:r="http://schemas.openxmlformats.org/officeDocument/2006/relationships" r:embed="rId95" cstate="print">
          <a:lum bright="10000"/>
          <a:extLst>
            <a:ext uri="{28A0092B-C50C-407E-A947-70E740481C1C}">
              <a14:useLocalDpi xmlns:a14="http://schemas.microsoft.com/office/drawing/2010/main"/>
            </a:ext>
          </a:extLst>
        </a:blip>
        <a:srcRect/>
        <a:stretch>
          <a:fillRect/>
        </a:stretch>
      </xdr:blipFill>
      <xdr:spPr bwMode="auto">
        <a:xfrm>
          <a:off x="2609848" y="216714915"/>
          <a:ext cx="1835152" cy="1354668"/>
        </a:xfrm>
        <a:prstGeom prst="rect">
          <a:avLst/>
        </a:prstGeom>
        <a:noFill/>
        <a:ln w="9525">
          <a:noFill/>
          <a:miter lim="800000"/>
          <a:headEnd/>
          <a:tailEnd/>
        </a:ln>
      </xdr:spPr>
    </xdr:pic>
    <xdr:clientData/>
  </xdr:twoCellAnchor>
  <xdr:twoCellAnchor>
    <xdr:from>
      <xdr:col>4</xdr:col>
      <xdr:colOff>646642</xdr:colOff>
      <xdr:row>94</xdr:row>
      <xdr:rowOff>350308</xdr:rowOff>
    </xdr:from>
    <xdr:to>
      <xdr:col>4</xdr:col>
      <xdr:colOff>1656292</xdr:colOff>
      <xdr:row>94</xdr:row>
      <xdr:rowOff>959908</xdr:rowOff>
    </xdr:to>
    <xdr:pic>
      <xdr:nvPicPr>
        <xdr:cNvPr id="345" name="Picture 625" descr="Kanisterausgussschlauch_"/>
        <xdr:cNvPicPr>
          <a:picLocks noChangeAspect="1" noChangeArrowheads="1"/>
        </xdr:cNvPicPr>
      </xdr:nvPicPr>
      <xdr:blipFill>
        <a:blip xmlns:r="http://schemas.openxmlformats.org/officeDocument/2006/relationships" r:embed="rId96" cstate="email">
          <a:extLst>
            <a:ext uri="{28A0092B-C50C-407E-A947-70E740481C1C}">
              <a14:useLocalDpi xmlns:a14="http://schemas.microsoft.com/office/drawing/2010/main"/>
            </a:ext>
          </a:extLst>
        </a:blip>
        <a:srcRect/>
        <a:stretch>
          <a:fillRect/>
        </a:stretch>
      </xdr:blipFill>
      <xdr:spPr bwMode="auto">
        <a:xfrm>
          <a:off x="3049059" y="154147308"/>
          <a:ext cx="10096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197926</xdr:colOff>
      <xdr:row>101</xdr:row>
      <xdr:rowOff>347287</xdr:rowOff>
    </xdr:from>
    <xdr:to>
      <xdr:col>4</xdr:col>
      <xdr:colOff>2148416</xdr:colOff>
      <xdr:row>101</xdr:row>
      <xdr:rowOff>1628197</xdr:rowOff>
    </xdr:to>
    <xdr:pic>
      <xdr:nvPicPr>
        <xdr:cNvPr id="347" name="fancybox-img" descr="RIVERSIDE Schmutzwasserpumpe VPT-4"/>
        <xdr:cNvPicPr>
          <a:picLocks noChangeAspect="1" noChangeArrowheads="1"/>
        </xdr:cNvPicPr>
      </xdr:nvPicPr>
      <xdr:blipFill rotWithShape="1">
        <a:blip xmlns:r="http://schemas.openxmlformats.org/officeDocument/2006/relationships" r:embed="rId97" cstate="email">
          <a:extLst>
            <a:ext uri="{28A0092B-C50C-407E-A947-70E740481C1C}">
              <a14:useLocalDpi xmlns:a14="http://schemas.microsoft.com/office/drawing/2010/main"/>
            </a:ext>
          </a:extLst>
        </a:blip>
        <a:srcRect/>
        <a:stretch/>
      </xdr:blipFill>
      <xdr:spPr bwMode="auto">
        <a:xfrm>
          <a:off x="2600343" y="127749454"/>
          <a:ext cx="1950490" cy="1280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633942</xdr:colOff>
      <xdr:row>233</xdr:row>
      <xdr:rowOff>184149</xdr:rowOff>
    </xdr:from>
    <xdr:to>
      <xdr:col>4</xdr:col>
      <xdr:colOff>1576917</xdr:colOff>
      <xdr:row>233</xdr:row>
      <xdr:rowOff>1231900</xdr:rowOff>
    </xdr:to>
    <xdr:pic>
      <xdr:nvPicPr>
        <xdr:cNvPr id="349" name="Grafik 348" descr="Kabelrolle Hartgummi Typ 502"/>
        <xdr:cNvPicPr/>
      </xdr:nvPicPr>
      <xdr:blipFill>
        <a:blip xmlns:r="http://schemas.openxmlformats.org/officeDocument/2006/relationships" r:embed="rId98" cstate="email">
          <a:extLst>
            <a:ext uri="{28A0092B-C50C-407E-A947-70E740481C1C}">
              <a14:useLocalDpi xmlns:a14="http://schemas.microsoft.com/office/drawing/2010/main"/>
            </a:ext>
          </a:extLst>
        </a:blip>
        <a:srcRect/>
        <a:stretch>
          <a:fillRect/>
        </a:stretch>
      </xdr:blipFill>
      <xdr:spPr bwMode="auto">
        <a:xfrm>
          <a:off x="3036359" y="336892899"/>
          <a:ext cx="942975" cy="1047751"/>
        </a:xfrm>
        <a:prstGeom prst="rect">
          <a:avLst/>
        </a:prstGeom>
        <a:noFill/>
        <a:ln w="9525">
          <a:noFill/>
          <a:miter lim="800000"/>
          <a:headEnd/>
          <a:tailEnd/>
        </a:ln>
      </xdr:spPr>
    </xdr:pic>
    <xdr:clientData/>
  </xdr:twoCellAnchor>
  <xdr:twoCellAnchor>
    <xdr:from>
      <xdr:col>4</xdr:col>
      <xdr:colOff>628651</xdr:colOff>
      <xdr:row>234</xdr:row>
      <xdr:rowOff>32808</xdr:rowOff>
    </xdr:from>
    <xdr:to>
      <xdr:col>4</xdr:col>
      <xdr:colOff>1543051</xdr:colOff>
      <xdr:row>234</xdr:row>
      <xdr:rowOff>1128183</xdr:rowOff>
    </xdr:to>
    <xdr:pic>
      <xdr:nvPicPr>
        <xdr:cNvPr id="350" name="Grafik 349" descr="Kabeltrommel GARANT ST 33m, 1.5mm2 (Ergänzung)"/>
        <xdr:cNvPicPr/>
      </xdr:nvPicPr>
      <xdr:blipFill>
        <a:blip xmlns:r="http://schemas.openxmlformats.org/officeDocument/2006/relationships" r:embed="rId99" cstate="email">
          <a:extLst>
            <a:ext uri="{28A0092B-C50C-407E-A947-70E740481C1C}">
              <a14:useLocalDpi xmlns:a14="http://schemas.microsoft.com/office/drawing/2010/main"/>
            </a:ext>
          </a:extLst>
        </a:blip>
        <a:srcRect/>
        <a:stretch>
          <a:fillRect/>
        </a:stretch>
      </xdr:blipFill>
      <xdr:spPr bwMode="auto">
        <a:xfrm>
          <a:off x="3031068" y="338096225"/>
          <a:ext cx="914400" cy="1095375"/>
        </a:xfrm>
        <a:prstGeom prst="rect">
          <a:avLst/>
        </a:prstGeom>
        <a:noFill/>
        <a:ln w="9525">
          <a:noFill/>
          <a:miter lim="800000"/>
          <a:headEnd/>
          <a:tailEnd/>
        </a:ln>
      </xdr:spPr>
    </xdr:pic>
    <xdr:clientData/>
  </xdr:twoCellAnchor>
  <xdr:twoCellAnchor>
    <xdr:from>
      <xdr:col>4</xdr:col>
      <xdr:colOff>342900</xdr:colOff>
      <xdr:row>190</xdr:row>
      <xdr:rowOff>201233</xdr:rowOff>
    </xdr:from>
    <xdr:to>
      <xdr:col>4</xdr:col>
      <xdr:colOff>1619250</xdr:colOff>
      <xdr:row>190</xdr:row>
      <xdr:rowOff>1545166</xdr:rowOff>
    </xdr:to>
    <xdr:pic>
      <xdr:nvPicPr>
        <xdr:cNvPr id="355" name="Grafik 354" descr="Druckwasserbehälter 13.3 l"/>
        <xdr:cNvPicPr/>
      </xdr:nvPicPr>
      <xdr:blipFill>
        <a:blip xmlns:r="http://schemas.openxmlformats.org/officeDocument/2006/relationships" r:embed="rId100" cstate="email">
          <a:extLst>
            <a:ext uri="{28A0092B-C50C-407E-A947-70E740481C1C}">
              <a14:useLocalDpi xmlns:a14="http://schemas.microsoft.com/office/drawing/2010/main"/>
            </a:ext>
          </a:extLst>
        </a:blip>
        <a:srcRect/>
        <a:stretch>
          <a:fillRect/>
        </a:stretch>
      </xdr:blipFill>
      <xdr:spPr bwMode="auto">
        <a:xfrm>
          <a:off x="2745317" y="272838483"/>
          <a:ext cx="1276350" cy="1343933"/>
        </a:xfrm>
        <a:prstGeom prst="rect">
          <a:avLst/>
        </a:prstGeom>
        <a:noFill/>
        <a:ln w="9525">
          <a:noFill/>
          <a:miter lim="800000"/>
          <a:headEnd/>
          <a:tailEnd/>
        </a:ln>
      </xdr:spPr>
    </xdr:pic>
    <xdr:clientData/>
  </xdr:twoCellAnchor>
  <xdr:twoCellAnchor>
    <xdr:from>
      <xdr:col>4</xdr:col>
      <xdr:colOff>117474</xdr:colOff>
      <xdr:row>20</xdr:row>
      <xdr:rowOff>0</xdr:rowOff>
    </xdr:from>
    <xdr:to>
      <xdr:col>4</xdr:col>
      <xdr:colOff>1336780</xdr:colOff>
      <xdr:row>20</xdr:row>
      <xdr:rowOff>0</xdr:rowOff>
    </xdr:to>
    <xdr:pic>
      <xdr:nvPicPr>
        <xdr:cNvPr id="16" name="Grafik 15"/>
        <xdr:cNvPicPr>
          <a:picLocks noChangeAspect="1"/>
        </xdr:cNvPicPr>
      </xdr:nvPicPr>
      <xdr:blipFill>
        <a:blip xmlns:r="http://schemas.openxmlformats.org/officeDocument/2006/relationships" r:embed="rId101" cstate="print"/>
        <a:stretch>
          <a:fillRect/>
        </a:stretch>
      </xdr:blipFill>
      <xdr:spPr>
        <a:xfrm>
          <a:off x="2536824" y="18374783"/>
          <a:ext cx="1219306" cy="1012024"/>
        </a:xfrm>
        <a:prstGeom prst="rect">
          <a:avLst/>
        </a:prstGeom>
      </xdr:spPr>
    </xdr:pic>
    <xdr:clientData/>
  </xdr:twoCellAnchor>
  <xdr:twoCellAnchor>
    <xdr:from>
      <xdr:col>4</xdr:col>
      <xdr:colOff>457008</xdr:colOff>
      <xdr:row>90</xdr:row>
      <xdr:rowOff>791826</xdr:rowOff>
    </xdr:from>
    <xdr:to>
      <xdr:col>4</xdr:col>
      <xdr:colOff>1828727</xdr:colOff>
      <xdr:row>90</xdr:row>
      <xdr:rowOff>2005035</xdr:rowOff>
    </xdr:to>
    <xdr:pic>
      <xdr:nvPicPr>
        <xdr:cNvPr id="20" name="Grafik 19"/>
        <xdr:cNvPicPr>
          <a:picLocks noChangeAspect="1"/>
        </xdr:cNvPicPr>
      </xdr:nvPicPr>
      <xdr:blipFill>
        <a:blip xmlns:r="http://schemas.openxmlformats.org/officeDocument/2006/relationships" r:embed="rId102" cstate="email">
          <a:extLst>
            <a:ext uri="{28A0092B-C50C-407E-A947-70E740481C1C}">
              <a14:useLocalDpi xmlns:a14="http://schemas.microsoft.com/office/drawing/2010/main"/>
            </a:ext>
          </a:extLst>
        </a:blip>
        <a:stretch>
          <a:fillRect/>
        </a:stretch>
      </xdr:blipFill>
      <xdr:spPr>
        <a:xfrm>
          <a:off x="2859425" y="106889743"/>
          <a:ext cx="1371719" cy="1213209"/>
        </a:xfrm>
        <a:prstGeom prst="rect">
          <a:avLst/>
        </a:prstGeom>
      </xdr:spPr>
    </xdr:pic>
    <xdr:clientData/>
  </xdr:twoCellAnchor>
  <xdr:twoCellAnchor>
    <xdr:from>
      <xdr:col>4</xdr:col>
      <xdr:colOff>273448</xdr:colOff>
      <xdr:row>92</xdr:row>
      <xdr:rowOff>951993</xdr:rowOff>
    </xdr:from>
    <xdr:to>
      <xdr:col>4</xdr:col>
      <xdr:colOff>1926165</xdr:colOff>
      <xdr:row>92</xdr:row>
      <xdr:rowOff>2405644</xdr:rowOff>
    </xdr:to>
    <xdr:pic>
      <xdr:nvPicPr>
        <xdr:cNvPr id="22" name="Grafik 21"/>
        <xdr:cNvPicPr>
          <a:picLocks noChangeAspect="1"/>
        </xdr:cNvPicPr>
      </xdr:nvPicPr>
      <xdr:blipFill>
        <a:blip xmlns:r="http://schemas.openxmlformats.org/officeDocument/2006/relationships" r:embed="rId103" cstate="email">
          <a:extLst>
            <a:ext uri="{28A0092B-C50C-407E-A947-70E740481C1C}">
              <a14:useLocalDpi xmlns:a14="http://schemas.microsoft.com/office/drawing/2010/main"/>
            </a:ext>
          </a:extLst>
        </a:blip>
        <a:stretch>
          <a:fillRect/>
        </a:stretch>
      </xdr:blipFill>
      <xdr:spPr>
        <a:xfrm>
          <a:off x="2675865" y="113696243"/>
          <a:ext cx="1652717" cy="1453651"/>
        </a:xfrm>
        <a:prstGeom prst="rect">
          <a:avLst/>
        </a:prstGeom>
      </xdr:spPr>
    </xdr:pic>
    <xdr:clientData/>
  </xdr:twoCellAnchor>
  <xdr:twoCellAnchor>
    <xdr:from>
      <xdr:col>4</xdr:col>
      <xdr:colOff>143355</xdr:colOff>
      <xdr:row>105</xdr:row>
      <xdr:rowOff>490329</xdr:rowOff>
    </xdr:from>
    <xdr:to>
      <xdr:col>4</xdr:col>
      <xdr:colOff>2079076</xdr:colOff>
      <xdr:row>105</xdr:row>
      <xdr:rowOff>1926166</xdr:rowOff>
    </xdr:to>
    <xdr:pic>
      <xdr:nvPicPr>
        <xdr:cNvPr id="24" name="Grafik 23"/>
        <xdr:cNvPicPr>
          <a:picLocks noChangeAspect="1"/>
        </xdr:cNvPicPr>
      </xdr:nvPicPr>
      <xdr:blipFill>
        <a:blip xmlns:r="http://schemas.openxmlformats.org/officeDocument/2006/relationships" r:embed="rId104" cstate="email">
          <a:extLst>
            <a:ext uri="{28A0092B-C50C-407E-A947-70E740481C1C}">
              <a14:useLocalDpi xmlns:a14="http://schemas.microsoft.com/office/drawing/2010/main"/>
            </a:ext>
          </a:extLst>
        </a:blip>
        <a:stretch>
          <a:fillRect/>
        </a:stretch>
      </xdr:blipFill>
      <xdr:spPr>
        <a:xfrm>
          <a:off x="2545772" y="133395829"/>
          <a:ext cx="1935721" cy="1435837"/>
        </a:xfrm>
        <a:prstGeom prst="rect">
          <a:avLst/>
        </a:prstGeom>
      </xdr:spPr>
    </xdr:pic>
    <xdr:clientData/>
  </xdr:twoCellAnchor>
  <xdr:twoCellAnchor>
    <xdr:from>
      <xdr:col>4</xdr:col>
      <xdr:colOff>135660</xdr:colOff>
      <xdr:row>106</xdr:row>
      <xdr:rowOff>666750</xdr:rowOff>
    </xdr:from>
    <xdr:to>
      <xdr:col>4</xdr:col>
      <xdr:colOff>2109272</xdr:colOff>
      <xdr:row>106</xdr:row>
      <xdr:rowOff>1900257</xdr:rowOff>
    </xdr:to>
    <xdr:pic>
      <xdr:nvPicPr>
        <xdr:cNvPr id="160" name="Grafik 159"/>
        <xdr:cNvPicPr>
          <a:picLocks noChangeAspect="1"/>
        </xdr:cNvPicPr>
      </xdr:nvPicPr>
      <xdr:blipFill>
        <a:blip xmlns:r="http://schemas.openxmlformats.org/officeDocument/2006/relationships" r:embed="rId105" cstate="email">
          <a:extLst>
            <a:ext uri="{28A0092B-C50C-407E-A947-70E740481C1C}">
              <a14:useLocalDpi xmlns:a14="http://schemas.microsoft.com/office/drawing/2010/main"/>
            </a:ext>
          </a:extLst>
        </a:blip>
        <a:stretch>
          <a:fillRect/>
        </a:stretch>
      </xdr:blipFill>
      <xdr:spPr>
        <a:xfrm>
          <a:off x="2538077" y="135900583"/>
          <a:ext cx="1973612" cy="1233507"/>
        </a:xfrm>
        <a:prstGeom prst="rect">
          <a:avLst/>
        </a:prstGeom>
      </xdr:spPr>
    </xdr:pic>
    <xdr:clientData/>
  </xdr:twoCellAnchor>
  <xdr:twoCellAnchor>
    <xdr:from>
      <xdr:col>4</xdr:col>
      <xdr:colOff>134697</xdr:colOff>
      <xdr:row>107</xdr:row>
      <xdr:rowOff>906317</xdr:rowOff>
    </xdr:from>
    <xdr:to>
      <xdr:col>4</xdr:col>
      <xdr:colOff>2102353</xdr:colOff>
      <xdr:row>107</xdr:row>
      <xdr:rowOff>2031999</xdr:rowOff>
    </xdr:to>
    <xdr:pic>
      <xdr:nvPicPr>
        <xdr:cNvPr id="179" name="Grafik 178"/>
        <xdr:cNvPicPr>
          <a:picLocks noChangeAspect="1"/>
        </xdr:cNvPicPr>
      </xdr:nvPicPr>
      <xdr:blipFill>
        <a:blip xmlns:r="http://schemas.openxmlformats.org/officeDocument/2006/relationships" r:embed="rId106" cstate="email">
          <a:extLst>
            <a:ext uri="{28A0092B-C50C-407E-A947-70E740481C1C}">
              <a14:useLocalDpi xmlns:a14="http://schemas.microsoft.com/office/drawing/2010/main"/>
            </a:ext>
          </a:extLst>
        </a:blip>
        <a:stretch>
          <a:fillRect/>
        </a:stretch>
      </xdr:blipFill>
      <xdr:spPr>
        <a:xfrm>
          <a:off x="2537114" y="138912984"/>
          <a:ext cx="1967656" cy="1125682"/>
        </a:xfrm>
        <a:prstGeom prst="rect">
          <a:avLst/>
        </a:prstGeom>
      </xdr:spPr>
    </xdr:pic>
    <xdr:clientData/>
  </xdr:twoCellAnchor>
  <xdr:twoCellAnchor>
    <xdr:from>
      <xdr:col>4</xdr:col>
      <xdr:colOff>603250</xdr:colOff>
      <xdr:row>108</xdr:row>
      <xdr:rowOff>211667</xdr:rowOff>
    </xdr:from>
    <xdr:to>
      <xdr:col>4</xdr:col>
      <xdr:colOff>1590888</xdr:colOff>
      <xdr:row>108</xdr:row>
      <xdr:rowOff>1260270</xdr:rowOff>
    </xdr:to>
    <xdr:pic>
      <xdr:nvPicPr>
        <xdr:cNvPr id="187" name="Grafik 186"/>
        <xdr:cNvPicPr>
          <a:picLocks noChangeAspect="1"/>
        </xdr:cNvPicPr>
      </xdr:nvPicPr>
      <xdr:blipFill>
        <a:blip xmlns:r="http://schemas.openxmlformats.org/officeDocument/2006/relationships" r:embed="rId107" cstate="email">
          <a:extLst>
            <a:ext uri="{28A0092B-C50C-407E-A947-70E740481C1C}">
              <a14:useLocalDpi xmlns:a14="http://schemas.microsoft.com/office/drawing/2010/main"/>
            </a:ext>
          </a:extLst>
        </a:blip>
        <a:stretch>
          <a:fillRect/>
        </a:stretch>
      </xdr:blipFill>
      <xdr:spPr>
        <a:xfrm>
          <a:off x="3005667" y="177810584"/>
          <a:ext cx="987638" cy="1048603"/>
        </a:xfrm>
        <a:prstGeom prst="rect">
          <a:avLst/>
        </a:prstGeom>
      </xdr:spPr>
    </xdr:pic>
    <xdr:clientData/>
  </xdr:twoCellAnchor>
  <xdr:twoCellAnchor>
    <xdr:from>
      <xdr:col>4</xdr:col>
      <xdr:colOff>473603</xdr:colOff>
      <xdr:row>109</xdr:row>
      <xdr:rowOff>160621</xdr:rowOff>
    </xdr:from>
    <xdr:to>
      <xdr:col>4</xdr:col>
      <xdr:colOff>1807103</xdr:colOff>
      <xdr:row>109</xdr:row>
      <xdr:rowOff>1971147</xdr:rowOff>
    </xdr:to>
    <xdr:pic>
      <xdr:nvPicPr>
        <xdr:cNvPr id="192" name="Grafik 191"/>
        <xdr:cNvPicPr>
          <a:picLocks noChangeAspect="1"/>
        </xdr:cNvPicPr>
      </xdr:nvPicPr>
      <xdr:blipFill>
        <a:blip xmlns:r="http://schemas.openxmlformats.org/officeDocument/2006/relationships" r:embed="rId108" cstate="print">
          <a:clrChange>
            <a:clrFrom>
              <a:srgbClr val="FFFFFF"/>
            </a:clrFrom>
            <a:clrTo>
              <a:srgbClr val="FFFFFF">
                <a:alpha val="0"/>
              </a:srgbClr>
            </a:clrTo>
          </a:clrChange>
        </a:blip>
        <a:stretch>
          <a:fillRect/>
        </a:stretch>
      </xdr:blipFill>
      <xdr:spPr>
        <a:xfrm>
          <a:off x="2876020" y="142104288"/>
          <a:ext cx="1333500" cy="1810526"/>
        </a:xfrm>
        <a:prstGeom prst="rect">
          <a:avLst/>
        </a:prstGeom>
      </xdr:spPr>
    </xdr:pic>
    <xdr:clientData/>
  </xdr:twoCellAnchor>
  <xdr:twoCellAnchor>
    <xdr:from>
      <xdr:col>4</xdr:col>
      <xdr:colOff>580760</xdr:colOff>
      <xdr:row>110</xdr:row>
      <xdr:rowOff>391010</xdr:rowOff>
    </xdr:from>
    <xdr:to>
      <xdr:col>4</xdr:col>
      <xdr:colOff>1891514</xdr:colOff>
      <xdr:row>110</xdr:row>
      <xdr:rowOff>1506675</xdr:rowOff>
    </xdr:to>
    <xdr:pic>
      <xdr:nvPicPr>
        <xdr:cNvPr id="217" name="Grafik 216"/>
        <xdr:cNvPicPr>
          <a:picLocks noChangeAspect="1"/>
        </xdr:cNvPicPr>
      </xdr:nvPicPr>
      <xdr:blipFill>
        <a:blip xmlns:r="http://schemas.openxmlformats.org/officeDocument/2006/relationships" r:embed="rId109" cstate="email">
          <a:extLst>
            <a:ext uri="{28A0092B-C50C-407E-A947-70E740481C1C}">
              <a14:useLocalDpi xmlns:a14="http://schemas.microsoft.com/office/drawing/2010/main"/>
            </a:ext>
          </a:extLst>
        </a:blip>
        <a:stretch>
          <a:fillRect/>
        </a:stretch>
      </xdr:blipFill>
      <xdr:spPr>
        <a:xfrm>
          <a:off x="2983177" y="144377260"/>
          <a:ext cx="1310754" cy="1115665"/>
        </a:xfrm>
        <a:prstGeom prst="rect">
          <a:avLst/>
        </a:prstGeom>
      </xdr:spPr>
    </xdr:pic>
    <xdr:clientData/>
  </xdr:twoCellAnchor>
  <xdr:twoCellAnchor>
    <xdr:from>
      <xdr:col>4</xdr:col>
      <xdr:colOff>259771</xdr:colOff>
      <xdr:row>112</xdr:row>
      <xdr:rowOff>604692</xdr:rowOff>
    </xdr:from>
    <xdr:to>
      <xdr:col>4</xdr:col>
      <xdr:colOff>1669565</xdr:colOff>
      <xdr:row>112</xdr:row>
      <xdr:rowOff>1218526</xdr:rowOff>
    </xdr:to>
    <xdr:pic>
      <xdr:nvPicPr>
        <xdr:cNvPr id="220" name="Grafik 219"/>
        <xdr:cNvPicPr>
          <a:picLocks noChangeAspect="1"/>
        </xdr:cNvPicPr>
      </xdr:nvPicPr>
      <xdr:blipFill>
        <a:blip xmlns:r="http://schemas.openxmlformats.org/officeDocument/2006/relationships" r:embed="rId110" cstate="email">
          <a:extLst>
            <a:ext uri="{28A0092B-C50C-407E-A947-70E740481C1C}">
              <a14:useLocalDpi xmlns:a14="http://schemas.microsoft.com/office/drawing/2010/main"/>
            </a:ext>
          </a:extLst>
        </a:blip>
        <a:stretch>
          <a:fillRect/>
        </a:stretch>
      </xdr:blipFill>
      <xdr:spPr>
        <a:xfrm>
          <a:off x="2662188" y="148358609"/>
          <a:ext cx="1409794" cy="613834"/>
        </a:xfrm>
        <a:prstGeom prst="rect">
          <a:avLst/>
        </a:prstGeom>
      </xdr:spPr>
    </xdr:pic>
    <xdr:clientData/>
  </xdr:twoCellAnchor>
  <xdr:twoCellAnchor>
    <xdr:from>
      <xdr:col>4</xdr:col>
      <xdr:colOff>730250</xdr:colOff>
      <xdr:row>134</xdr:row>
      <xdr:rowOff>31750</xdr:rowOff>
    </xdr:from>
    <xdr:to>
      <xdr:col>4</xdr:col>
      <xdr:colOff>1504509</xdr:colOff>
      <xdr:row>134</xdr:row>
      <xdr:rowOff>1074256</xdr:rowOff>
    </xdr:to>
    <xdr:pic>
      <xdr:nvPicPr>
        <xdr:cNvPr id="246" name="Grafik 245"/>
        <xdr:cNvPicPr>
          <a:picLocks noChangeAspect="1"/>
        </xdr:cNvPicPr>
      </xdr:nvPicPr>
      <xdr:blipFill>
        <a:blip xmlns:r="http://schemas.openxmlformats.org/officeDocument/2006/relationships" r:embed="rId111" cstate="email">
          <a:extLst>
            <a:ext uri="{28A0092B-C50C-407E-A947-70E740481C1C}">
              <a14:useLocalDpi xmlns:a14="http://schemas.microsoft.com/office/drawing/2010/main"/>
            </a:ext>
          </a:extLst>
        </a:blip>
        <a:stretch>
          <a:fillRect/>
        </a:stretch>
      </xdr:blipFill>
      <xdr:spPr>
        <a:xfrm>
          <a:off x="3132667" y="178826583"/>
          <a:ext cx="774259" cy="1042506"/>
        </a:xfrm>
        <a:prstGeom prst="rect">
          <a:avLst/>
        </a:prstGeom>
      </xdr:spPr>
    </xdr:pic>
    <xdr:clientData/>
  </xdr:twoCellAnchor>
  <xdr:twoCellAnchor>
    <xdr:from>
      <xdr:col>4</xdr:col>
      <xdr:colOff>179915</xdr:colOff>
      <xdr:row>181</xdr:row>
      <xdr:rowOff>211125</xdr:rowOff>
    </xdr:from>
    <xdr:to>
      <xdr:col>4</xdr:col>
      <xdr:colOff>2106082</xdr:colOff>
      <xdr:row>181</xdr:row>
      <xdr:rowOff>1501426</xdr:rowOff>
    </xdr:to>
    <xdr:pic>
      <xdr:nvPicPr>
        <xdr:cNvPr id="337" name="Grafik 336"/>
        <xdr:cNvPicPr>
          <a:picLocks noChangeAspect="1" noChangeArrowheads="1"/>
        </xdr:cNvPicPr>
      </xdr:nvPicPr>
      <xdr:blipFill rotWithShape="1">
        <a:blip xmlns:r="http://schemas.openxmlformats.org/officeDocument/2006/relationships" r:embed="rId112" cstate="email">
          <a:extLst>
            <a:ext uri="{28A0092B-C50C-407E-A947-70E740481C1C}">
              <a14:useLocalDpi xmlns:a14="http://schemas.microsoft.com/office/drawing/2010/main"/>
            </a:ext>
          </a:extLst>
        </a:blip>
        <a:srcRect/>
        <a:stretch/>
      </xdr:blipFill>
      <xdr:spPr bwMode="auto">
        <a:xfrm>
          <a:off x="2582332" y="296332792"/>
          <a:ext cx="1926167" cy="12903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105833</xdr:colOff>
      <xdr:row>182</xdr:row>
      <xdr:rowOff>423333</xdr:rowOff>
    </xdr:from>
    <xdr:to>
      <xdr:col>4</xdr:col>
      <xdr:colOff>2158806</xdr:colOff>
      <xdr:row>182</xdr:row>
      <xdr:rowOff>1322916</xdr:rowOff>
    </xdr:to>
    <xdr:pic>
      <xdr:nvPicPr>
        <xdr:cNvPr id="348" name="Grafik 347"/>
        <xdr:cNvPicPr>
          <a:picLocks noChangeAspect="1" noChangeArrowheads="1"/>
        </xdr:cNvPicPr>
      </xdr:nvPicPr>
      <xdr:blipFill rotWithShape="1">
        <a:blip xmlns:r="http://schemas.openxmlformats.org/officeDocument/2006/relationships" r:embed="rId113" cstate="email">
          <a:extLst>
            <a:ext uri="{28A0092B-C50C-407E-A947-70E740481C1C}">
              <a14:useLocalDpi xmlns:a14="http://schemas.microsoft.com/office/drawing/2010/main"/>
            </a:ext>
          </a:extLst>
        </a:blip>
        <a:srcRect/>
        <a:stretch/>
      </xdr:blipFill>
      <xdr:spPr bwMode="auto">
        <a:xfrm>
          <a:off x="2508250" y="258836583"/>
          <a:ext cx="2052973" cy="8995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63500</xdr:colOff>
      <xdr:row>183</xdr:row>
      <xdr:rowOff>111880</xdr:rowOff>
    </xdr:from>
    <xdr:to>
      <xdr:col>4</xdr:col>
      <xdr:colOff>1988225</xdr:colOff>
      <xdr:row>183</xdr:row>
      <xdr:rowOff>1386417</xdr:rowOff>
    </xdr:to>
    <xdr:pic>
      <xdr:nvPicPr>
        <xdr:cNvPr id="353" name="Grafik 352"/>
        <xdr:cNvPicPr>
          <a:picLocks noChangeAspect="1" noChangeArrowheads="1"/>
        </xdr:cNvPicPr>
      </xdr:nvPicPr>
      <xdr:blipFill rotWithShape="1">
        <a:blip xmlns:r="http://schemas.openxmlformats.org/officeDocument/2006/relationships" r:embed="rId114" cstate="email">
          <a:extLst>
            <a:ext uri="{28A0092B-C50C-407E-A947-70E740481C1C}">
              <a14:useLocalDpi xmlns:a14="http://schemas.microsoft.com/office/drawing/2010/main"/>
            </a:ext>
          </a:extLst>
        </a:blip>
        <a:srcRect/>
        <a:stretch/>
      </xdr:blipFill>
      <xdr:spPr bwMode="auto">
        <a:xfrm>
          <a:off x="2465917" y="260303130"/>
          <a:ext cx="1924725" cy="12745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127000</xdr:colOff>
      <xdr:row>184</xdr:row>
      <xdr:rowOff>359832</xdr:rowOff>
    </xdr:from>
    <xdr:to>
      <xdr:col>4</xdr:col>
      <xdr:colOff>2023761</xdr:colOff>
      <xdr:row>184</xdr:row>
      <xdr:rowOff>1365249</xdr:rowOff>
    </xdr:to>
    <xdr:pic>
      <xdr:nvPicPr>
        <xdr:cNvPr id="356" name="Grafik 355"/>
        <xdr:cNvPicPr>
          <a:picLocks noChangeAspect="1" noChangeArrowheads="1"/>
        </xdr:cNvPicPr>
      </xdr:nvPicPr>
      <xdr:blipFill rotWithShape="1">
        <a:blip xmlns:r="http://schemas.openxmlformats.org/officeDocument/2006/relationships" r:embed="rId115" cstate="email">
          <a:extLst>
            <a:ext uri="{28A0092B-C50C-407E-A947-70E740481C1C}">
              <a14:useLocalDpi xmlns:a14="http://schemas.microsoft.com/office/drawing/2010/main"/>
            </a:ext>
          </a:extLst>
        </a:blip>
        <a:srcRect/>
        <a:stretch/>
      </xdr:blipFill>
      <xdr:spPr bwMode="auto">
        <a:xfrm>
          <a:off x="2529417" y="262329082"/>
          <a:ext cx="1896761" cy="10054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58688</xdr:colOff>
      <xdr:row>213</xdr:row>
      <xdr:rowOff>354890</xdr:rowOff>
    </xdr:from>
    <xdr:to>
      <xdr:col>4</xdr:col>
      <xdr:colOff>1767416</xdr:colOff>
      <xdr:row>213</xdr:row>
      <xdr:rowOff>1652225</xdr:rowOff>
    </xdr:to>
    <xdr:pic>
      <xdr:nvPicPr>
        <xdr:cNvPr id="362" name="bigpic" descr="Benzin-Stromerzeuger Honda ECMT 7000"/>
        <xdr:cNvPicPr>
          <a:picLocks noChangeAspect="1" noChangeArrowheads="1"/>
        </xdr:cNvPicPr>
      </xdr:nvPicPr>
      <xdr:blipFill>
        <a:blip xmlns:r="http://schemas.openxmlformats.org/officeDocument/2006/relationships" r:embed="rId116" cstate="email">
          <a:extLst>
            <a:ext uri="{28A0092B-C50C-407E-A947-70E740481C1C}">
              <a14:useLocalDpi xmlns:a14="http://schemas.microsoft.com/office/drawing/2010/main"/>
            </a:ext>
          </a:extLst>
        </a:blip>
        <a:srcRect/>
        <a:stretch>
          <a:fillRect/>
        </a:stretch>
      </xdr:blipFill>
      <xdr:spPr bwMode="auto">
        <a:xfrm>
          <a:off x="2461105" y="304128307"/>
          <a:ext cx="1708728" cy="12973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330007</xdr:colOff>
      <xdr:row>215</xdr:row>
      <xdr:rowOff>1569220</xdr:rowOff>
    </xdr:from>
    <xdr:to>
      <xdr:col>4</xdr:col>
      <xdr:colOff>1733093</xdr:colOff>
      <xdr:row>215</xdr:row>
      <xdr:rowOff>2778895</xdr:rowOff>
    </xdr:to>
    <xdr:pic>
      <xdr:nvPicPr>
        <xdr:cNvPr id="364" name="Picture 736" descr="KIRSCH"/>
        <xdr:cNvPicPr>
          <a:picLocks noChangeAspect="1" noChangeArrowheads="1"/>
        </xdr:cNvPicPr>
      </xdr:nvPicPr>
      <xdr:blipFill rotWithShape="1">
        <a:blip xmlns:r="http://schemas.openxmlformats.org/officeDocument/2006/relationships" r:embed="rId117" cstate="print">
          <a:extLst>
            <a:ext uri="{28A0092B-C50C-407E-A947-70E740481C1C}">
              <a14:useLocalDpi xmlns:a14="http://schemas.microsoft.com/office/drawing/2010/main"/>
            </a:ext>
          </a:extLst>
        </a:blip>
        <a:srcRect/>
        <a:stretch/>
      </xdr:blipFill>
      <xdr:spPr bwMode="auto">
        <a:xfrm>
          <a:off x="2732424" y="308856303"/>
          <a:ext cx="1403086"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1473008</xdr:colOff>
      <xdr:row>232</xdr:row>
      <xdr:rowOff>719664</xdr:rowOff>
    </xdr:from>
    <xdr:to>
      <xdr:col>4</xdr:col>
      <xdr:colOff>2128077</xdr:colOff>
      <xdr:row>232</xdr:row>
      <xdr:rowOff>1841500</xdr:rowOff>
    </xdr:to>
    <xdr:pic>
      <xdr:nvPicPr>
        <xdr:cNvPr id="378" name="Picture 546" descr="CIMG0066k_FI"/>
        <xdr:cNvPicPr>
          <a:picLocks noChangeAspect="1" noChangeArrowheads="1"/>
        </xdr:cNvPicPr>
      </xdr:nvPicPr>
      <xdr:blipFill rotWithShape="1">
        <a:blip xmlns:r="http://schemas.openxmlformats.org/officeDocument/2006/relationships" r:embed="rId118" cstate="email">
          <a:extLst>
            <a:ext uri="{28A0092B-C50C-407E-A947-70E740481C1C}">
              <a14:useLocalDpi xmlns:a14="http://schemas.microsoft.com/office/drawing/2010/main"/>
            </a:ext>
          </a:extLst>
        </a:blip>
        <a:srcRect l="-6506"/>
        <a:stretch/>
      </xdr:blipFill>
      <xdr:spPr bwMode="auto">
        <a:xfrm>
          <a:off x="2298508" y="335015414"/>
          <a:ext cx="2231986" cy="11218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255923</xdr:colOff>
      <xdr:row>235</xdr:row>
      <xdr:rowOff>492862</xdr:rowOff>
    </xdr:from>
    <xdr:to>
      <xdr:col>4</xdr:col>
      <xdr:colOff>2042582</xdr:colOff>
      <xdr:row>235</xdr:row>
      <xdr:rowOff>1576181</xdr:rowOff>
    </xdr:to>
    <xdr:pic>
      <xdr:nvPicPr>
        <xdr:cNvPr id="380" name="Picture 614" descr="Baustahlschneidgerät"/>
        <xdr:cNvPicPr>
          <a:picLocks noChangeAspect="1" noChangeArrowheads="1"/>
        </xdr:cNvPicPr>
      </xdr:nvPicPr>
      <xdr:blipFill>
        <a:blip xmlns:r="http://schemas.openxmlformats.org/officeDocument/2006/relationships" r:embed="rId119" cstate="email">
          <a:extLst>
            <a:ext uri="{28A0092B-C50C-407E-A947-70E740481C1C}">
              <a14:useLocalDpi xmlns:a14="http://schemas.microsoft.com/office/drawing/2010/main"/>
            </a:ext>
          </a:extLst>
        </a:blip>
        <a:srcRect/>
        <a:stretch>
          <a:fillRect/>
        </a:stretch>
      </xdr:blipFill>
      <xdr:spPr bwMode="auto">
        <a:xfrm>
          <a:off x="2658340" y="339783945"/>
          <a:ext cx="1786659" cy="10833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203970</xdr:colOff>
      <xdr:row>236</xdr:row>
      <xdr:rowOff>486833</xdr:rowOff>
    </xdr:from>
    <xdr:to>
      <xdr:col>4</xdr:col>
      <xdr:colOff>2079556</xdr:colOff>
      <xdr:row>236</xdr:row>
      <xdr:rowOff>1137036</xdr:rowOff>
    </xdr:to>
    <xdr:pic>
      <xdr:nvPicPr>
        <xdr:cNvPr id="382" name="Picture 615" descr="Wacker_-"/>
        <xdr:cNvPicPr>
          <a:picLocks noChangeAspect="1" noChangeArrowheads="1"/>
        </xdr:cNvPicPr>
      </xdr:nvPicPr>
      <xdr:blipFill rotWithShape="1">
        <a:blip xmlns:r="http://schemas.openxmlformats.org/officeDocument/2006/relationships" r:embed="rId120" cstate="email">
          <a:extLst>
            <a:ext uri="{28A0092B-C50C-407E-A947-70E740481C1C}">
              <a14:useLocalDpi xmlns:a14="http://schemas.microsoft.com/office/drawing/2010/main"/>
            </a:ext>
          </a:extLst>
        </a:blip>
        <a:srcRect/>
        <a:stretch/>
      </xdr:blipFill>
      <xdr:spPr bwMode="auto">
        <a:xfrm>
          <a:off x="2606387" y="341947500"/>
          <a:ext cx="1875586" cy="6502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433915</xdr:colOff>
      <xdr:row>256</xdr:row>
      <xdr:rowOff>296341</xdr:rowOff>
    </xdr:from>
    <xdr:to>
      <xdr:col>4</xdr:col>
      <xdr:colOff>1781952</xdr:colOff>
      <xdr:row>256</xdr:row>
      <xdr:rowOff>1339003</xdr:rowOff>
    </xdr:to>
    <xdr:pic>
      <xdr:nvPicPr>
        <xdr:cNvPr id="383" name="Grafik 382" descr="http://www.altenberg.ch/gallery2/main.php?g2_view=core.DownloadItem&amp;g2_itemId=4987"/>
        <xdr:cNvPicPr>
          <a:picLocks noChangeAspect="1" noChangeArrowheads="1"/>
        </xdr:cNvPicPr>
      </xdr:nvPicPr>
      <xdr:blipFill rotWithShape="1">
        <a:blip xmlns:r="http://schemas.openxmlformats.org/officeDocument/2006/relationships" r:embed="rId121" cstate="email">
          <a:extLst>
            <a:ext uri="{28A0092B-C50C-407E-A947-70E740481C1C}">
              <a14:useLocalDpi xmlns:a14="http://schemas.microsoft.com/office/drawing/2010/main"/>
            </a:ext>
          </a:extLst>
        </a:blip>
        <a:srcRect/>
        <a:stretch/>
      </xdr:blipFill>
      <xdr:spPr bwMode="auto">
        <a:xfrm>
          <a:off x="2836332" y="367358091"/>
          <a:ext cx="1348037" cy="10426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380999</xdr:colOff>
      <xdr:row>12</xdr:row>
      <xdr:rowOff>237820</xdr:rowOff>
    </xdr:from>
    <xdr:to>
      <xdr:col>4</xdr:col>
      <xdr:colOff>1714500</xdr:colOff>
      <xdr:row>12</xdr:row>
      <xdr:rowOff>1060549</xdr:rowOff>
    </xdr:to>
    <xdr:pic>
      <xdr:nvPicPr>
        <xdr:cNvPr id="4" name="Grafik 3"/>
        <xdr:cNvPicPr>
          <a:picLocks noChangeAspect="1"/>
        </xdr:cNvPicPr>
      </xdr:nvPicPr>
      <xdr:blipFill>
        <a:blip xmlns:r="http://schemas.openxmlformats.org/officeDocument/2006/relationships" r:embed="rId122" cstate="email">
          <a:extLst>
            <a:ext uri="{28A0092B-C50C-407E-A947-70E740481C1C}">
              <a14:useLocalDpi xmlns:a14="http://schemas.microsoft.com/office/drawing/2010/main"/>
            </a:ext>
          </a:extLst>
        </a:blip>
        <a:stretch>
          <a:fillRect/>
        </a:stretch>
      </xdr:blipFill>
      <xdr:spPr>
        <a:xfrm>
          <a:off x="2783416" y="3444570"/>
          <a:ext cx="1333501" cy="822729"/>
        </a:xfrm>
        <a:prstGeom prst="rect">
          <a:avLst/>
        </a:prstGeom>
      </xdr:spPr>
    </xdr:pic>
    <xdr:clientData/>
  </xdr:twoCellAnchor>
  <xdr:twoCellAnchor>
    <xdr:from>
      <xdr:col>4</xdr:col>
      <xdr:colOff>497417</xdr:colOff>
      <xdr:row>156</xdr:row>
      <xdr:rowOff>433916</xdr:rowOff>
    </xdr:from>
    <xdr:to>
      <xdr:col>4</xdr:col>
      <xdr:colOff>1789881</xdr:colOff>
      <xdr:row>156</xdr:row>
      <xdr:rowOff>1037472</xdr:rowOff>
    </xdr:to>
    <xdr:pic>
      <xdr:nvPicPr>
        <xdr:cNvPr id="11" name="Grafik 10"/>
        <xdr:cNvPicPr>
          <a:picLocks noChangeAspect="1"/>
        </xdr:cNvPicPr>
      </xdr:nvPicPr>
      <xdr:blipFill>
        <a:blip xmlns:r="http://schemas.openxmlformats.org/officeDocument/2006/relationships" r:embed="rId123" cstate="email">
          <a:extLst>
            <a:ext uri="{28A0092B-C50C-407E-A947-70E740481C1C}">
              <a14:useLocalDpi xmlns:a14="http://schemas.microsoft.com/office/drawing/2010/main"/>
            </a:ext>
          </a:extLst>
        </a:blip>
        <a:stretch>
          <a:fillRect/>
        </a:stretch>
      </xdr:blipFill>
      <xdr:spPr>
        <a:xfrm>
          <a:off x="2899834" y="246348249"/>
          <a:ext cx="1292464" cy="603556"/>
        </a:xfrm>
        <a:prstGeom prst="rect">
          <a:avLst/>
        </a:prstGeom>
      </xdr:spPr>
    </xdr:pic>
    <xdr:clientData/>
  </xdr:twoCellAnchor>
  <xdr:twoCellAnchor>
    <xdr:from>
      <xdr:col>4</xdr:col>
      <xdr:colOff>164523</xdr:colOff>
      <xdr:row>217</xdr:row>
      <xdr:rowOff>1534583</xdr:rowOff>
    </xdr:from>
    <xdr:to>
      <xdr:col>4</xdr:col>
      <xdr:colOff>2108396</xdr:colOff>
      <xdr:row>217</xdr:row>
      <xdr:rowOff>3033569</xdr:rowOff>
    </xdr:to>
    <xdr:pic>
      <xdr:nvPicPr>
        <xdr:cNvPr id="185" name="Grafik 184"/>
        <xdr:cNvPicPr>
          <a:picLocks noChangeAspect="1"/>
        </xdr:cNvPicPr>
      </xdr:nvPicPr>
      <xdr:blipFill rotWithShape="1">
        <a:blip xmlns:r="http://schemas.openxmlformats.org/officeDocument/2006/relationships" r:embed="rId124" cstate="email">
          <a:extLst>
            <a:ext uri="{28A0092B-C50C-407E-A947-70E740481C1C}">
              <a14:useLocalDpi xmlns:a14="http://schemas.microsoft.com/office/drawing/2010/main"/>
            </a:ext>
          </a:extLst>
        </a:blip>
        <a:srcRect/>
        <a:stretch/>
      </xdr:blipFill>
      <xdr:spPr>
        <a:xfrm>
          <a:off x="2566940" y="317817500"/>
          <a:ext cx="1943873" cy="1498986"/>
        </a:xfrm>
        <a:prstGeom prst="rect">
          <a:avLst/>
        </a:prstGeom>
      </xdr:spPr>
    </xdr:pic>
    <xdr:clientData/>
  </xdr:twoCellAnchor>
  <xdr:twoCellAnchor>
    <xdr:from>
      <xdr:col>4</xdr:col>
      <xdr:colOff>445457</xdr:colOff>
      <xdr:row>243</xdr:row>
      <xdr:rowOff>60614</xdr:rowOff>
    </xdr:from>
    <xdr:to>
      <xdr:col>4</xdr:col>
      <xdr:colOff>1830911</xdr:colOff>
      <xdr:row>243</xdr:row>
      <xdr:rowOff>1160318</xdr:rowOff>
    </xdr:to>
    <xdr:pic>
      <xdr:nvPicPr>
        <xdr:cNvPr id="211" name="bigpic" descr="Nachfüllset zu Rettungsrucksack basic"/>
        <xdr:cNvPicPr/>
      </xdr:nvPicPr>
      <xdr:blipFill rotWithShape="1">
        <a:blip xmlns:r="http://schemas.openxmlformats.org/officeDocument/2006/relationships" r:embed="rId125" cstate="email">
          <a:extLst>
            <a:ext uri="{28A0092B-C50C-407E-A947-70E740481C1C}">
              <a14:useLocalDpi xmlns:a14="http://schemas.microsoft.com/office/drawing/2010/main"/>
            </a:ext>
          </a:extLst>
        </a:blip>
        <a:srcRect/>
        <a:stretch/>
      </xdr:blipFill>
      <xdr:spPr bwMode="auto">
        <a:xfrm>
          <a:off x="2847874" y="349649281"/>
          <a:ext cx="1385454" cy="1099704"/>
        </a:xfrm>
        <a:prstGeom prst="rect">
          <a:avLst/>
        </a:prstGeom>
        <a:noFill/>
        <a:ln>
          <a:noFill/>
        </a:ln>
        <a:extLst>
          <a:ext uri="{53640926-AAD7-44D8-BBD7-CCE9431645EC}">
            <a14:shadowObscured xmlns:a14="http://schemas.microsoft.com/office/drawing/2010/main"/>
          </a:ext>
        </a:extLst>
      </xdr:spPr>
    </xdr:pic>
    <xdr:clientData/>
  </xdr:twoCellAnchor>
  <xdr:twoCellAnchor>
    <xdr:from>
      <xdr:col>4</xdr:col>
      <xdr:colOff>453159</xdr:colOff>
      <xdr:row>189</xdr:row>
      <xdr:rowOff>310765</xdr:rowOff>
    </xdr:from>
    <xdr:to>
      <xdr:col>4</xdr:col>
      <xdr:colOff>1752023</xdr:colOff>
      <xdr:row>189</xdr:row>
      <xdr:rowOff>1497060</xdr:rowOff>
    </xdr:to>
    <xdr:pic>
      <xdr:nvPicPr>
        <xdr:cNvPr id="215" name="bigpic" descr="Hydraulikschläuche 7.5 m / 10 m"/>
        <xdr:cNvPicPr/>
      </xdr:nvPicPr>
      <xdr:blipFill rotWithShape="1">
        <a:blip xmlns:r="http://schemas.openxmlformats.org/officeDocument/2006/relationships" r:embed="rId126" cstate="email">
          <a:extLst>
            <a:ext uri="{28A0092B-C50C-407E-A947-70E740481C1C}">
              <a14:useLocalDpi xmlns:a14="http://schemas.microsoft.com/office/drawing/2010/main"/>
            </a:ext>
          </a:extLst>
        </a:blip>
        <a:srcRect/>
        <a:stretch/>
      </xdr:blipFill>
      <xdr:spPr bwMode="auto">
        <a:xfrm>
          <a:off x="2855576" y="271170015"/>
          <a:ext cx="1298864" cy="1186295"/>
        </a:xfrm>
        <a:prstGeom prst="rect">
          <a:avLst/>
        </a:prstGeom>
        <a:noFill/>
        <a:ln>
          <a:noFill/>
        </a:ln>
        <a:extLst>
          <a:ext uri="{53640926-AAD7-44D8-BBD7-CCE9431645EC}">
            <a14:shadowObscured xmlns:a14="http://schemas.microsoft.com/office/drawing/2010/main"/>
          </a:ext>
        </a:extLst>
      </xdr:spPr>
    </xdr:pic>
    <xdr:clientData/>
  </xdr:twoCellAnchor>
  <xdr:twoCellAnchor>
    <xdr:from>
      <xdr:col>4</xdr:col>
      <xdr:colOff>67111</xdr:colOff>
      <xdr:row>206</xdr:row>
      <xdr:rowOff>459787</xdr:rowOff>
    </xdr:from>
    <xdr:to>
      <xdr:col>4</xdr:col>
      <xdr:colOff>2107192</xdr:colOff>
      <xdr:row>206</xdr:row>
      <xdr:rowOff>918587</xdr:rowOff>
    </xdr:to>
    <xdr:pic>
      <xdr:nvPicPr>
        <xdr:cNvPr id="224" name="bigpic" descr="TorchLED 5-fach Ladestation 230VAC (ZS)"/>
        <xdr:cNvPicPr/>
      </xdr:nvPicPr>
      <xdr:blipFill rotWithShape="1">
        <a:blip xmlns:r="http://schemas.openxmlformats.org/officeDocument/2006/relationships" r:embed="rId127" cstate="email">
          <a:extLst>
            <a:ext uri="{28A0092B-C50C-407E-A947-70E740481C1C}">
              <a14:useLocalDpi xmlns:a14="http://schemas.microsoft.com/office/drawing/2010/main"/>
            </a:ext>
          </a:extLst>
        </a:blip>
        <a:srcRect/>
        <a:stretch/>
      </xdr:blipFill>
      <xdr:spPr bwMode="auto">
        <a:xfrm rot="20611464">
          <a:off x="2469528" y="293755704"/>
          <a:ext cx="2040081" cy="458800"/>
        </a:xfrm>
        <a:prstGeom prst="rect">
          <a:avLst/>
        </a:prstGeom>
        <a:noFill/>
        <a:ln>
          <a:noFill/>
        </a:ln>
        <a:extLst>
          <a:ext uri="{53640926-AAD7-44D8-BBD7-CCE9431645EC}">
            <a14:shadowObscured xmlns:a14="http://schemas.microsoft.com/office/drawing/2010/main"/>
          </a:ext>
        </a:extLst>
      </xdr:spPr>
    </xdr:pic>
    <xdr:clientData/>
  </xdr:twoCellAnchor>
  <xdr:twoCellAnchor>
    <xdr:from>
      <xdr:col>4</xdr:col>
      <xdr:colOff>159575</xdr:colOff>
      <xdr:row>149</xdr:row>
      <xdr:rowOff>710449</xdr:rowOff>
    </xdr:from>
    <xdr:to>
      <xdr:col>4</xdr:col>
      <xdr:colOff>2084916</xdr:colOff>
      <xdr:row>149</xdr:row>
      <xdr:rowOff>2328333</xdr:rowOff>
    </xdr:to>
    <xdr:pic>
      <xdr:nvPicPr>
        <xdr:cNvPr id="236" name="bigpic" descr="Sortiment Absturzsicherung"/>
        <xdr:cNvPicPr/>
      </xdr:nvPicPr>
      <xdr:blipFill>
        <a:blip xmlns:r="http://schemas.openxmlformats.org/officeDocument/2006/relationships" r:embed="rId128" cstate="email">
          <a:extLst>
            <a:ext uri="{28A0092B-C50C-407E-A947-70E740481C1C}">
              <a14:useLocalDpi xmlns:a14="http://schemas.microsoft.com/office/drawing/2010/main"/>
            </a:ext>
          </a:extLst>
        </a:blip>
        <a:srcRect/>
        <a:stretch>
          <a:fillRect/>
        </a:stretch>
      </xdr:blipFill>
      <xdr:spPr bwMode="auto">
        <a:xfrm>
          <a:off x="2561992" y="199592449"/>
          <a:ext cx="1925341" cy="1617884"/>
        </a:xfrm>
        <a:prstGeom prst="rect">
          <a:avLst/>
        </a:prstGeom>
        <a:noFill/>
        <a:ln>
          <a:noFill/>
        </a:ln>
      </xdr:spPr>
    </xdr:pic>
    <xdr:clientData/>
  </xdr:twoCellAnchor>
  <xdr:twoCellAnchor>
    <xdr:from>
      <xdr:col>4</xdr:col>
      <xdr:colOff>162597</xdr:colOff>
      <xdr:row>155</xdr:row>
      <xdr:rowOff>302106</xdr:rowOff>
    </xdr:from>
    <xdr:to>
      <xdr:col>4</xdr:col>
      <xdr:colOff>2169582</xdr:colOff>
      <xdr:row>155</xdr:row>
      <xdr:rowOff>1693332</xdr:rowOff>
    </xdr:to>
    <xdr:pic>
      <xdr:nvPicPr>
        <xdr:cNvPr id="241" name="Grafik 240"/>
        <xdr:cNvPicPr/>
      </xdr:nvPicPr>
      <xdr:blipFill>
        <a:blip xmlns:r="http://schemas.openxmlformats.org/officeDocument/2006/relationships" r:embed="rId129" cstate="email">
          <a:extLst>
            <a:ext uri="{28A0092B-C50C-407E-A947-70E740481C1C}">
              <a14:useLocalDpi xmlns:a14="http://schemas.microsoft.com/office/drawing/2010/main"/>
            </a:ext>
          </a:extLst>
        </a:blip>
        <a:stretch>
          <a:fillRect/>
        </a:stretch>
      </xdr:blipFill>
      <xdr:spPr>
        <a:xfrm>
          <a:off x="2565014" y="244332606"/>
          <a:ext cx="2006985" cy="1391226"/>
        </a:xfrm>
        <a:prstGeom prst="rect">
          <a:avLst/>
        </a:prstGeom>
      </xdr:spPr>
    </xdr:pic>
    <xdr:clientData/>
  </xdr:twoCellAnchor>
  <xdr:twoCellAnchor>
    <xdr:from>
      <xdr:col>4</xdr:col>
      <xdr:colOff>352136</xdr:colOff>
      <xdr:row>104</xdr:row>
      <xdr:rowOff>328085</xdr:rowOff>
    </xdr:from>
    <xdr:to>
      <xdr:col>4</xdr:col>
      <xdr:colOff>1746249</xdr:colOff>
      <xdr:row>104</xdr:row>
      <xdr:rowOff>1224301</xdr:rowOff>
    </xdr:to>
    <xdr:pic>
      <xdr:nvPicPr>
        <xdr:cNvPr id="245" name="bigpic" descr="Schlauch 20 m zu RIVERSIDE TP4V"/>
        <xdr:cNvPicPr/>
      </xdr:nvPicPr>
      <xdr:blipFill rotWithShape="1">
        <a:blip xmlns:r="http://schemas.openxmlformats.org/officeDocument/2006/relationships" r:embed="rId130" cstate="email">
          <a:extLst>
            <a:ext uri="{28A0092B-C50C-407E-A947-70E740481C1C}">
              <a14:useLocalDpi xmlns:a14="http://schemas.microsoft.com/office/drawing/2010/main"/>
            </a:ext>
          </a:extLst>
        </a:blip>
        <a:srcRect/>
        <a:stretch/>
      </xdr:blipFill>
      <xdr:spPr bwMode="auto">
        <a:xfrm>
          <a:off x="2754553" y="168571335"/>
          <a:ext cx="1394113" cy="896216"/>
        </a:xfrm>
        <a:prstGeom prst="rect">
          <a:avLst/>
        </a:prstGeom>
        <a:noFill/>
        <a:ln>
          <a:noFill/>
        </a:ln>
        <a:extLst>
          <a:ext uri="{53640926-AAD7-44D8-BBD7-CCE9431645EC}">
            <a14:shadowObscured xmlns:a14="http://schemas.microsoft.com/office/drawing/2010/main"/>
          </a:ext>
        </a:extLst>
      </xdr:spPr>
    </xdr:pic>
    <xdr:clientData/>
  </xdr:twoCellAnchor>
  <xdr:twoCellAnchor>
    <xdr:from>
      <xdr:col>4</xdr:col>
      <xdr:colOff>470474</xdr:colOff>
      <xdr:row>253</xdr:row>
      <xdr:rowOff>69272</xdr:rowOff>
    </xdr:from>
    <xdr:to>
      <xdr:col>4</xdr:col>
      <xdr:colOff>1752019</xdr:colOff>
      <xdr:row>253</xdr:row>
      <xdr:rowOff>1317740</xdr:rowOff>
    </xdr:to>
    <xdr:pic>
      <xdr:nvPicPr>
        <xdr:cNvPr id="248" name="fancybox-img" descr="Faltsignal &quot;Zivilschutz&quot;"/>
        <xdr:cNvPicPr/>
      </xdr:nvPicPr>
      <xdr:blipFill rotWithShape="1">
        <a:blip xmlns:r="http://schemas.openxmlformats.org/officeDocument/2006/relationships" r:embed="rId131" cstate="email">
          <a:extLst>
            <a:ext uri="{28A0092B-C50C-407E-A947-70E740481C1C}">
              <a14:useLocalDpi xmlns:a14="http://schemas.microsoft.com/office/drawing/2010/main"/>
            </a:ext>
          </a:extLst>
        </a:blip>
        <a:srcRect/>
        <a:stretch/>
      </xdr:blipFill>
      <xdr:spPr bwMode="auto">
        <a:xfrm>
          <a:off x="2872891" y="362887105"/>
          <a:ext cx="1281545" cy="1248468"/>
        </a:xfrm>
        <a:prstGeom prst="rect">
          <a:avLst/>
        </a:prstGeom>
        <a:noFill/>
        <a:ln>
          <a:noFill/>
        </a:ln>
        <a:extLst>
          <a:ext uri="{53640926-AAD7-44D8-BBD7-CCE9431645EC}">
            <a14:shadowObscured xmlns:a14="http://schemas.microsoft.com/office/drawing/2010/main"/>
          </a:ext>
        </a:extLst>
      </xdr:spPr>
    </xdr:pic>
    <xdr:clientData/>
  </xdr:twoCellAnchor>
  <xdr:twoCellAnchor>
    <xdr:from>
      <xdr:col>4</xdr:col>
      <xdr:colOff>678293</xdr:colOff>
      <xdr:row>254</xdr:row>
      <xdr:rowOff>77931</xdr:rowOff>
    </xdr:from>
    <xdr:to>
      <xdr:col>4</xdr:col>
      <xdr:colOff>1448952</xdr:colOff>
      <xdr:row>254</xdr:row>
      <xdr:rowOff>1307522</xdr:rowOff>
    </xdr:to>
    <xdr:pic>
      <xdr:nvPicPr>
        <xdr:cNvPr id="250" name="bigpic" descr="Blitzleuchte LED"/>
        <xdr:cNvPicPr/>
      </xdr:nvPicPr>
      <xdr:blipFill rotWithShape="1">
        <a:blip xmlns:r="http://schemas.openxmlformats.org/officeDocument/2006/relationships" r:embed="rId132" cstate="email">
          <a:extLst>
            <a:ext uri="{28A0092B-C50C-407E-A947-70E740481C1C}">
              <a14:useLocalDpi xmlns:a14="http://schemas.microsoft.com/office/drawing/2010/main"/>
            </a:ext>
          </a:extLst>
        </a:blip>
        <a:srcRect/>
        <a:stretch/>
      </xdr:blipFill>
      <xdr:spPr bwMode="auto">
        <a:xfrm>
          <a:off x="3080710" y="364335098"/>
          <a:ext cx="770659" cy="1229591"/>
        </a:xfrm>
        <a:prstGeom prst="rect">
          <a:avLst/>
        </a:prstGeom>
        <a:noFill/>
        <a:ln>
          <a:noFill/>
        </a:ln>
        <a:extLst>
          <a:ext uri="{53640926-AAD7-44D8-BBD7-CCE9431645EC}">
            <a14:shadowObscured xmlns:a14="http://schemas.microsoft.com/office/drawing/2010/main"/>
          </a:ext>
        </a:extLst>
      </xdr:spPr>
    </xdr:pic>
    <xdr:clientData/>
  </xdr:twoCellAnchor>
  <xdr:twoCellAnchor>
    <xdr:from>
      <xdr:col>4</xdr:col>
      <xdr:colOff>169333</xdr:colOff>
      <xdr:row>252</xdr:row>
      <xdr:rowOff>275617</xdr:rowOff>
    </xdr:from>
    <xdr:to>
      <xdr:col>5</xdr:col>
      <xdr:colOff>899583</xdr:colOff>
      <xdr:row>252</xdr:row>
      <xdr:rowOff>1534583</xdr:rowOff>
    </xdr:to>
    <xdr:grpSp>
      <xdr:nvGrpSpPr>
        <xdr:cNvPr id="258" name="Gruppieren 257"/>
        <xdr:cNvGrpSpPr/>
      </xdr:nvGrpSpPr>
      <xdr:grpSpPr>
        <a:xfrm>
          <a:off x="2912533" y="408793342"/>
          <a:ext cx="3063875" cy="1258966"/>
          <a:chOff x="2171894" y="2081078"/>
          <a:chExt cx="4942011" cy="2557726"/>
        </a:xfrm>
      </xdr:grpSpPr>
      <xdr:pic>
        <xdr:nvPicPr>
          <xdr:cNvPr id="260" name="fancybox-img" descr="Verkehrsregelungssortiment &quot;PASSIV&quot;"/>
          <xdr:cNvPicPr/>
        </xdr:nvPicPr>
        <xdr:blipFill rotWithShape="1">
          <a:blip xmlns:r="http://schemas.openxmlformats.org/officeDocument/2006/relationships" r:embed="rId133" cstate="email">
            <a:clrChange>
              <a:clrFrom>
                <a:srgbClr val="FEFEFC"/>
              </a:clrFrom>
              <a:clrTo>
                <a:srgbClr val="FEFEFC">
                  <a:alpha val="0"/>
                </a:srgbClr>
              </a:clrTo>
            </a:clrChange>
            <a:extLst>
              <a:ext uri="{28A0092B-C50C-407E-A947-70E740481C1C}">
                <a14:useLocalDpi xmlns:a14="http://schemas.microsoft.com/office/drawing/2010/main"/>
              </a:ext>
            </a:extLst>
          </a:blip>
          <a:srcRect/>
          <a:stretch/>
        </xdr:blipFill>
        <xdr:spPr bwMode="auto">
          <a:xfrm>
            <a:off x="4596130" y="2308543"/>
            <a:ext cx="2517775" cy="1206500"/>
          </a:xfrm>
          <a:prstGeom prst="rect">
            <a:avLst/>
          </a:prstGeom>
          <a:noFill/>
          <a:ln>
            <a:noFill/>
          </a:ln>
          <a:extLst>
            <a:ext uri="{53640926-AAD7-44D8-BBD7-CCE9431645EC}">
              <a14:shadowObscured xmlns:a14="http://schemas.microsoft.com/office/drawing/2010/main"/>
            </a:ext>
          </a:extLst>
        </xdr:spPr>
      </xdr:pic>
      <xdr:pic>
        <xdr:nvPicPr>
          <xdr:cNvPr id="266" name="fancybox-img" descr="Verkehrsregelungssortiment &quot;PASSIV&quot;"/>
          <xdr:cNvPicPr/>
        </xdr:nvPicPr>
        <xdr:blipFill rotWithShape="1">
          <a:blip xmlns:r="http://schemas.openxmlformats.org/officeDocument/2006/relationships" r:embed="rId134" cstate="email">
            <a:clrChange>
              <a:clrFrom>
                <a:srgbClr val="FEFEFC"/>
              </a:clrFrom>
              <a:clrTo>
                <a:srgbClr val="FEFEFC">
                  <a:alpha val="0"/>
                </a:srgbClr>
              </a:clrTo>
            </a:clrChange>
            <a:extLst>
              <a:ext uri="{28A0092B-C50C-407E-A947-70E740481C1C}">
                <a14:useLocalDpi xmlns:a14="http://schemas.microsoft.com/office/drawing/2010/main"/>
              </a:ext>
            </a:extLst>
          </a:blip>
          <a:srcRect/>
          <a:stretch/>
        </xdr:blipFill>
        <xdr:spPr bwMode="auto">
          <a:xfrm rot="19886435">
            <a:off x="2171894" y="2081078"/>
            <a:ext cx="2229164" cy="2557726"/>
          </a:xfrm>
          <a:prstGeom prst="rect">
            <a:avLst/>
          </a:prstGeom>
          <a:noFill/>
          <a:ln>
            <a:noFill/>
          </a:ln>
          <a:extLst>
            <a:ext uri="{53640926-AAD7-44D8-BBD7-CCE9431645EC}">
              <a14:shadowObscured xmlns:a14="http://schemas.microsoft.com/office/drawing/2010/main"/>
            </a:ext>
          </a:extLst>
        </xdr:spPr>
      </xdr:pic>
    </xdr:grpSp>
    <xdr:clientData/>
  </xdr:twoCellAnchor>
  <xdr:twoCellAnchor>
    <xdr:from>
      <xdr:col>4</xdr:col>
      <xdr:colOff>166443</xdr:colOff>
      <xdr:row>251</xdr:row>
      <xdr:rowOff>159987</xdr:rowOff>
    </xdr:from>
    <xdr:to>
      <xdr:col>4</xdr:col>
      <xdr:colOff>1957916</xdr:colOff>
      <xdr:row>251</xdr:row>
      <xdr:rowOff>1492250</xdr:rowOff>
    </xdr:to>
    <xdr:pic>
      <xdr:nvPicPr>
        <xdr:cNvPr id="267" name="Grafik 266"/>
        <xdr:cNvPicPr/>
      </xdr:nvPicPr>
      <xdr:blipFill rotWithShape="1">
        <a:blip xmlns:r="http://schemas.openxmlformats.org/officeDocument/2006/relationships" r:embed="rId135" cstate="email">
          <a:extLst>
            <a:ext uri="{28A0092B-C50C-407E-A947-70E740481C1C}">
              <a14:useLocalDpi xmlns:a14="http://schemas.microsoft.com/office/drawing/2010/main"/>
            </a:ext>
          </a:extLst>
        </a:blip>
        <a:srcRect/>
        <a:stretch/>
      </xdr:blipFill>
      <xdr:spPr bwMode="auto">
        <a:xfrm>
          <a:off x="2568860" y="359051404"/>
          <a:ext cx="1791473" cy="1332263"/>
        </a:xfrm>
        <a:prstGeom prst="rect">
          <a:avLst/>
        </a:prstGeom>
        <a:ln>
          <a:noFill/>
        </a:ln>
        <a:extLst>
          <a:ext uri="{53640926-AAD7-44D8-BBD7-CCE9431645EC}">
            <a14:shadowObscured xmlns:a14="http://schemas.microsoft.com/office/drawing/2010/main"/>
          </a:ext>
        </a:extLst>
      </xdr:spPr>
    </xdr:pic>
    <xdr:clientData/>
  </xdr:twoCellAnchor>
  <xdr:twoCellAnchor>
    <xdr:from>
      <xdr:col>4</xdr:col>
      <xdr:colOff>409863</xdr:colOff>
      <xdr:row>257</xdr:row>
      <xdr:rowOff>233796</xdr:rowOff>
    </xdr:from>
    <xdr:to>
      <xdr:col>4</xdr:col>
      <xdr:colOff>1752021</xdr:colOff>
      <xdr:row>257</xdr:row>
      <xdr:rowOff>1143001</xdr:rowOff>
    </xdr:to>
    <xdr:pic>
      <xdr:nvPicPr>
        <xdr:cNvPr id="268" name="bigpic" descr="Materialanhänger „MAZS-10“"/>
        <xdr:cNvPicPr/>
      </xdr:nvPicPr>
      <xdr:blipFill rotWithShape="1">
        <a:blip xmlns:r="http://schemas.openxmlformats.org/officeDocument/2006/relationships" r:embed="rId136" cstate="email">
          <a:extLst>
            <a:ext uri="{28A0092B-C50C-407E-A947-70E740481C1C}">
              <a14:useLocalDpi xmlns:a14="http://schemas.microsoft.com/office/drawing/2010/main"/>
            </a:ext>
          </a:extLst>
        </a:blip>
        <a:srcRect/>
        <a:stretch/>
      </xdr:blipFill>
      <xdr:spPr bwMode="auto">
        <a:xfrm>
          <a:off x="2812280" y="370195379"/>
          <a:ext cx="1342158" cy="909205"/>
        </a:xfrm>
        <a:prstGeom prst="rect">
          <a:avLst/>
        </a:prstGeom>
        <a:noFill/>
        <a:ln>
          <a:noFill/>
        </a:ln>
        <a:extLst>
          <a:ext uri="{53640926-AAD7-44D8-BBD7-CCE9431645EC}">
            <a14:shadowObscured xmlns:a14="http://schemas.microsoft.com/office/drawing/2010/main"/>
          </a:ext>
        </a:extLst>
      </xdr:spPr>
    </xdr:pic>
    <xdr:clientData/>
  </xdr:twoCellAnchor>
  <xdr:twoCellAnchor>
    <xdr:from>
      <xdr:col>4</xdr:col>
      <xdr:colOff>436803</xdr:colOff>
      <xdr:row>258</xdr:row>
      <xdr:rowOff>127000</xdr:rowOff>
    </xdr:from>
    <xdr:to>
      <xdr:col>4</xdr:col>
      <xdr:colOff>1756833</xdr:colOff>
      <xdr:row>258</xdr:row>
      <xdr:rowOff>1062181</xdr:rowOff>
    </xdr:to>
    <xdr:pic>
      <xdr:nvPicPr>
        <xdr:cNvPr id="273" name="bigpic" descr="Materialanhänger  „FUMAZS-09“ "/>
        <xdr:cNvPicPr/>
      </xdr:nvPicPr>
      <xdr:blipFill rotWithShape="1">
        <a:blip xmlns:r="http://schemas.openxmlformats.org/officeDocument/2006/relationships" r:embed="rId137" cstate="email">
          <a:extLst>
            <a:ext uri="{28A0092B-C50C-407E-A947-70E740481C1C}">
              <a14:useLocalDpi xmlns:a14="http://schemas.microsoft.com/office/drawing/2010/main"/>
            </a:ext>
          </a:extLst>
        </a:blip>
        <a:srcRect/>
        <a:stretch/>
      </xdr:blipFill>
      <xdr:spPr bwMode="auto">
        <a:xfrm>
          <a:off x="2839220" y="371348000"/>
          <a:ext cx="1320030" cy="935181"/>
        </a:xfrm>
        <a:prstGeom prst="rect">
          <a:avLst/>
        </a:prstGeom>
        <a:noFill/>
        <a:ln>
          <a:noFill/>
        </a:ln>
        <a:extLst>
          <a:ext uri="{53640926-AAD7-44D8-BBD7-CCE9431645EC}">
            <a14:shadowObscured xmlns:a14="http://schemas.microsoft.com/office/drawing/2010/main"/>
          </a:ext>
        </a:extLst>
      </xdr:spPr>
    </xdr:pic>
    <xdr:clientData/>
  </xdr:twoCellAnchor>
  <xdr:twoCellAnchor>
    <xdr:from>
      <xdr:col>4</xdr:col>
      <xdr:colOff>529167</xdr:colOff>
      <xdr:row>25</xdr:row>
      <xdr:rowOff>65617</xdr:rowOff>
    </xdr:from>
    <xdr:to>
      <xdr:col>4</xdr:col>
      <xdr:colOff>1653116</xdr:colOff>
      <xdr:row>25</xdr:row>
      <xdr:rowOff>1008592</xdr:rowOff>
    </xdr:to>
    <xdr:pic>
      <xdr:nvPicPr>
        <xdr:cNvPr id="5" name="Grafik 4"/>
        <xdr:cNvPicPr>
          <a:picLocks noChangeAspect="1"/>
        </xdr:cNvPicPr>
      </xdr:nvPicPr>
      <xdr:blipFill rotWithShape="1">
        <a:blip xmlns:r="http://schemas.openxmlformats.org/officeDocument/2006/relationships" r:embed="rId138" cstate="email">
          <a:extLst>
            <a:ext uri="{28A0092B-C50C-407E-A947-70E740481C1C}">
              <a14:useLocalDpi xmlns:a14="http://schemas.microsoft.com/office/drawing/2010/main"/>
            </a:ext>
          </a:extLst>
        </a:blip>
        <a:srcRect/>
        <a:stretch/>
      </xdr:blipFill>
      <xdr:spPr>
        <a:xfrm>
          <a:off x="2931584" y="20205700"/>
          <a:ext cx="1123949" cy="942975"/>
        </a:xfrm>
        <a:prstGeom prst="rect">
          <a:avLst/>
        </a:prstGeom>
      </xdr:spPr>
    </xdr:pic>
    <xdr:clientData/>
  </xdr:twoCellAnchor>
  <xdr:twoCellAnchor>
    <xdr:from>
      <xdr:col>4</xdr:col>
      <xdr:colOff>687918</xdr:colOff>
      <xdr:row>32</xdr:row>
      <xdr:rowOff>512233</xdr:rowOff>
    </xdr:from>
    <xdr:to>
      <xdr:col>4</xdr:col>
      <xdr:colOff>1459443</xdr:colOff>
      <xdr:row>32</xdr:row>
      <xdr:rowOff>1540933</xdr:rowOff>
    </xdr:to>
    <xdr:pic>
      <xdr:nvPicPr>
        <xdr:cNvPr id="239" name="bigpic" descr="Schutzhelm Führungsunterstützung"/>
        <xdr:cNvPicPr>
          <a:picLocks noChangeAspect="1" noChangeArrowheads="1"/>
        </xdr:cNvPicPr>
      </xdr:nvPicPr>
      <xdr:blipFill>
        <a:blip xmlns:r="http://schemas.openxmlformats.org/officeDocument/2006/relationships" r:embed="rId139" cstate="email">
          <a:extLst>
            <a:ext uri="{28A0092B-C50C-407E-A947-70E740481C1C}">
              <a14:useLocalDpi xmlns:a14="http://schemas.microsoft.com/office/drawing/2010/main"/>
            </a:ext>
          </a:extLst>
        </a:blip>
        <a:srcRect/>
        <a:stretch>
          <a:fillRect/>
        </a:stretch>
      </xdr:blipFill>
      <xdr:spPr bwMode="auto">
        <a:xfrm>
          <a:off x="3090335" y="28483983"/>
          <a:ext cx="771525"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651808</xdr:colOff>
      <xdr:row>33</xdr:row>
      <xdr:rowOff>516719</xdr:rowOff>
    </xdr:from>
    <xdr:to>
      <xdr:col>4</xdr:col>
      <xdr:colOff>1570691</xdr:colOff>
      <xdr:row>33</xdr:row>
      <xdr:rowOff>1463617</xdr:rowOff>
    </xdr:to>
    <xdr:pic>
      <xdr:nvPicPr>
        <xdr:cNvPr id="7" name="Grafik 6"/>
        <xdr:cNvPicPr>
          <a:picLocks noChangeAspect="1"/>
        </xdr:cNvPicPr>
      </xdr:nvPicPr>
      <xdr:blipFill>
        <a:blip xmlns:r="http://schemas.openxmlformats.org/officeDocument/2006/relationships" r:embed="rId140" cstate="email">
          <a:extLst>
            <a:ext uri="{28A0092B-C50C-407E-A947-70E740481C1C}">
              <a14:useLocalDpi xmlns:a14="http://schemas.microsoft.com/office/drawing/2010/main"/>
            </a:ext>
          </a:extLst>
        </a:blip>
        <a:stretch>
          <a:fillRect/>
        </a:stretch>
      </xdr:blipFill>
      <xdr:spPr>
        <a:xfrm>
          <a:off x="3054225" y="30573386"/>
          <a:ext cx="918883" cy="946898"/>
        </a:xfrm>
        <a:prstGeom prst="rect">
          <a:avLst/>
        </a:prstGeom>
      </xdr:spPr>
    </xdr:pic>
    <xdr:clientData/>
  </xdr:twoCellAnchor>
  <xdr:twoCellAnchor>
    <xdr:from>
      <xdr:col>4</xdr:col>
      <xdr:colOff>630767</xdr:colOff>
      <xdr:row>36</xdr:row>
      <xdr:rowOff>58209</xdr:rowOff>
    </xdr:from>
    <xdr:to>
      <xdr:col>4</xdr:col>
      <xdr:colOff>1468967</xdr:colOff>
      <xdr:row>36</xdr:row>
      <xdr:rowOff>972609</xdr:rowOff>
    </xdr:to>
    <xdr:pic>
      <xdr:nvPicPr>
        <xdr:cNvPr id="240" name="bigpic" descr="Schutzhandschuhe aus Rindspaltleder"/>
        <xdr:cNvPicPr>
          <a:picLocks noChangeAspect="1" noChangeArrowheads="1"/>
        </xdr:cNvPicPr>
      </xdr:nvPicPr>
      <xdr:blipFill>
        <a:blip xmlns:r="http://schemas.openxmlformats.org/officeDocument/2006/relationships" r:embed="rId141" cstate="email">
          <a:extLst>
            <a:ext uri="{28A0092B-C50C-407E-A947-70E740481C1C}">
              <a14:useLocalDpi xmlns:a14="http://schemas.microsoft.com/office/drawing/2010/main"/>
            </a:ext>
          </a:extLst>
        </a:blip>
        <a:srcRect/>
        <a:stretch>
          <a:fillRect/>
        </a:stretch>
      </xdr:blipFill>
      <xdr:spPr bwMode="auto">
        <a:xfrm>
          <a:off x="3033184" y="38973126"/>
          <a:ext cx="8382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487456</xdr:colOff>
      <xdr:row>37</xdr:row>
      <xdr:rowOff>11206</xdr:rowOff>
    </xdr:from>
    <xdr:to>
      <xdr:col>4</xdr:col>
      <xdr:colOff>1675280</xdr:colOff>
      <xdr:row>37</xdr:row>
      <xdr:rowOff>975479</xdr:rowOff>
    </xdr:to>
    <xdr:pic>
      <xdr:nvPicPr>
        <xdr:cNvPr id="9" name="Grafik 8"/>
        <xdr:cNvPicPr>
          <a:picLocks noChangeAspect="1"/>
        </xdr:cNvPicPr>
      </xdr:nvPicPr>
      <xdr:blipFill>
        <a:blip xmlns:r="http://schemas.openxmlformats.org/officeDocument/2006/relationships" r:embed="rId142" cstate="email">
          <a:extLst>
            <a:ext uri="{28A0092B-C50C-407E-A947-70E740481C1C}">
              <a14:useLocalDpi xmlns:a14="http://schemas.microsoft.com/office/drawing/2010/main"/>
            </a:ext>
          </a:extLst>
        </a:blip>
        <a:stretch>
          <a:fillRect/>
        </a:stretch>
      </xdr:blipFill>
      <xdr:spPr>
        <a:xfrm>
          <a:off x="2889873" y="39920956"/>
          <a:ext cx="1187824" cy="964273"/>
        </a:xfrm>
        <a:prstGeom prst="rect">
          <a:avLst/>
        </a:prstGeom>
      </xdr:spPr>
    </xdr:pic>
    <xdr:clientData/>
  </xdr:twoCellAnchor>
  <xdr:twoCellAnchor>
    <xdr:from>
      <xdr:col>4</xdr:col>
      <xdr:colOff>299447</xdr:colOff>
      <xdr:row>35</xdr:row>
      <xdr:rowOff>331197</xdr:rowOff>
    </xdr:from>
    <xdr:to>
      <xdr:col>4</xdr:col>
      <xdr:colOff>1679763</xdr:colOff>
      <xdr:row>35</xdr:row>
      <xdr:rowOff>958726</xdr:rowOff>
    </xdr:to>
    <xdr:pic>
      <xdr:nvPicPr>
        <xdr:cNvPr id="12" name="Grafik 11"/>
        <xdr:cNvPicPr>
          <a:picLocks noChangeAspect="1"/>
        </xdr:cNvPicPr>
      </xdr:nvPicPr>
      <xdr:blipFill rotWithShape="1">
        <a:blip xmlns:r="http://schemas.openxmlformats.org/officeDocument/2006/relationships" r:embed="rId143" cstate="email">
          <a:extLst>
            <a:ext uri="{28A0092B-C50C-407E-A947-70E740481C1C}">
              <a14:useLocalDpi xmlns:a14="http://schemas.microsoft.com/office/drawing/2010/main"/>
            </a:ext>
          </a:extLst>
        </a:blip>
        <a:srcRect/>
        <a:stretch/>
      </xdr:blipFill>
      <xdr:spPr>
        <a:xfrm>
          <a:off x="2701864" y="34949280"/>
          <a:ext cx="1380316" cy="627529"/>
        </a:xfrm>
        <a:prstGeom prst="rect">
          <a:avLst/>
        </a:prstGeom>
      </xdr:spPr>
    </xdr:pic>
    <xdr:clientData/>
  </xdr:twoCellAnchor>
  <xdr:twoCellAnchor>
    <xdr:from>
      <xdr:col>4</xdr:col>
      <xdr:colOff>495067</xdr:colOff>
      <xdr:row>245</xdr:row>
      <xdr:rowOff>179530</xdr:rowOff>
    </xdr:from>
    <xdr:to>
      <xdr:col>4</xdr:col>
      <xdr:colOff>1731811</xdr:colOff>
      <xdr:row>245</xdr:row>
      <xdr:rowOff>1068916</xdr:rowOff>
    </xdr:to>
    <xdr:pic>
      <xdr:nvPicPr>
        <xdr:cNvPr id="247" name="fancybox-img" descr="Easy Rescue"/>
        <xdr:cNvPicPr>
          <a:picLocks noChangeAspect="1" noChangeArrowheads="1"/>
        </xdr:cNvPicPr>
      </xdr:nvPicPr>
      <xdr:blipFill>
        <a:blip xmlns:r="http://schemas.openxmlformats.org/officeDocument/2006/relationships" r:embed="rId144" cstate="email">
          <a:extLst>
            <a:ext uri="{28A0092B-C50C-407E-A947-70E740481C1C}">
              <a14:useLocalDpi xmlns:a14="http://schemas.microsoft.com/office/drawing/2010/main"/>
            </a:ext>
          </a:extLst>
        </a:blip>
        <a:srcRect/>
        <a:stretch>
          <a:fillRect/>
        </a:stretch>
      </xdr:blipFill>
      <xdr:spPr bwMode="auto">
        <a:xfrm>
          <a:off x="2897484" y="393519697"/>
          <a:ext cx="1236744" cy="8893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482471</xdr:colOff>
      <xdr:row>246</xdr:row>
      <xdr:rowOff>120151</xdr:rowOff>
    </xdr:from>
    <xdr:to>
      <xdr:col>4</xdr:col>
      <xdr:colOff>1719097</xdr:colOff>
      <xdr:row>246</xdr:row>
      <xdr:rowOff>926974</xdr:rowOff>
    </xdr:to>
    <xdr:pic>
      <xdr:nvPicPr>
        <xdr:cNvPr id="14" name="Grafik 13"/>
        <xdr:cNvPicPr>
          <a:picLocks noChangeAspect="1"/>
        </xdr:cNvPicPr>
      </xdr:nvPicPr>
      <xdr:blipFill>
        <a:blip xmlns:r="http://schemas.openxmlformats.org/officeDocument/2006/relationships" r:embed="rId145" cstate="email">
          <a:extLst>
            <a:ext uri="{28A0092B-C50C-407E-A947-70E740481C1C}">
              <a14:useLocalDpi xmlns:a14="http://schemas.microsoft.com/office/drawing/2010/main"/>
            </a:ext>
          </a:extLst>
        </a:blip>
        <a:stretch>
          <a:fillRect/>
        </a:stretch>
      </xdr:blipFill>
      <xdr:spPr>
        <a:xfrm>
          <a:off x="2884888" y="394677401"/>
          <a:ext cx="1236626" cy="806823"/>
        </a:xfrm>
        <a:prstGeom prst="rect">
          <a:avLst/>
        </a:prstGeom>
      </xdr:spPr>
    </xdr:pic>
    <xdr:clientData/>
  </xdr:twoCellAnchor>
  <xdr:twoCellAnchor>
    <xdr:from>
      <xdr:col>4</xdr:col>
      <xdr:colOff>207433</xdr:colOff>
      <xdr:row>174</xdr:row>
      <xdr:rowOff>472225</xdr:rowOff>
    </xdr:from>
    <xdr:to>
      <xdr:col>4</xdr:col>
      <xdr:colOff>2010833</xdr:colOff>
      <xdr:row>174</xdr:row>
      <xdr:rowOff>2087035</xdr:rowOff>
    </xdr:to>
    <xdr:pic>
      <xdr:nvPicPr>
        <xdr:cNvPr id="219" name="Picture 618" descr="Hebekissen"/>
        <xdr:cNvPicPr>
          <a:picLocks noChangeAspect="1" noChangeArrowheads="1"/>
        </xdr:cNvPicPr>
      </xdr:nvPicPr>
      <xdr:blipFill>
        <a:blip xmlns:r="http://schemas.openxmlformats.org/officeDocument/2006/relationships" r:embed="rId146" cstate="email">
          <a:extLst>
            <a:ext uri="{28A0092B-C50C-407E-A947-70E740481C1C}">
              <a14:useLocalDpi xmlns:a14="http://schemas.microsoft.com/office/drawing/2010/main"/>
            </a:ext>
          </a:extLst>
        </a:blip>
        <a:srcRect/>
        <a:stretch>
          <a:fillRect/>
        </a:stretch>
      </xdr:blipFill>
      <xdr:spPr bwMode="auto">
        <a:xfrm>
          <a:off x="2609850" y="242216725"/>
          <a:ext cx="1803400" cy="16148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427070</xdr:colOff>
      <xdr:row>175</xdr:row>
      <xdr:rowOff>245909</xdr:rowOff>
    </xdr:from>
    <xdr:to>
      <xdr:col>4</xdr:col>
      <xdr:colOff>1712524</xdr:colOff>
      <xdr:row>175</xdr:row>
      <xdr:rowOff>1523379</xdr:rowOff>
    </xdr:to>
    <xdr:pic>
      <xdr:nvPicPr>
        <xdr:cNvPr id="3" name="Grafik 2"/>
        <xdr:cNvPicPr>
          <a:picLocks noChangeAspect="1"/>
        </xdr:cNvPicPr>
      </xdr:nvPicPr>
      <xdr:blipFill>
        <a:blip xmlns:r="http://schemas.openxmlformats.org/officeDocument/2006/relationships" r:embed="rId147" cstate="email">
          <a:extLst>
            <a:ext uri="{28A0092B-C50C-407E-A947-70E740481C1C}">
              <a14:useLocalDpi xmlns:a14="http://schemas.microsoft.com/office/drawing/2010/main"/>
            </a:ext>
          </a:extLst>
        </a:blip>
        <a:stretch>
          <a:fillRect/>
        </a:stretch>
      </xdr:blipFill>
      <xdr:spPr>
        <a:xfrm>
          <a:off x="2829487" y="283953326"/>
          <a:ext cx="1285454" cy="1277470"/>
        </a:xfrm>
        <a:prstGeom prst="rect">
          <a:avLst/>
        </a:prstGeom>
      </xdr:spPr>
    </xdr:pic>
    <xdr:clientData/>
  </xdr:twoCellAnchor>
  <xdr:twoCellAnchor>
    <xdr:from>
      <xdr:col>4</xdr:col>
      <xdr:colOff>291465</xdr:colOff>
      <xdr:row>153</xdr:row>
      <xdr:rowOff>191346</xdr:rowOff>
    </xdr:from>
    <xdr:to>
      <xdr:col>4</xdr:col>
      <xdr:colOff>1705026</xdr:colOff>
      <xdr:row>153</xdr:row>
      <xdr:rowOff>1188669</xdr:rowOff>
    </xdr:to>
    <xdr:pic>
      <xdr:nvPicPr>
        <xdr:cNvPr id="6" name="Grafik 5"/>
        <xdr:cNvPicPr>
          <a:picLocks noChangeAspect="1"/>
        </xdr:cNvPicPr>
      </xdr:nvPicPr>
      <xdr:blipFill>
        <a:blip xmlns:r="http://schemas.openxmlformats.org/officeDocument/2006/relationships" r:embed="rId148" cstate="email">
          <a:extLst>
            <a:ext uri="{28A0092B-C50C-407E-A947-70E740481C1C}">
              <a14:useLocalDpi xmlns:a14="http://schemas.microsoft.com/office/drawing/2010/main"/>
            </a:ext>
          </a:extLst>
        </a:blip>
        <a:stretch>
          <a:fillRect/>
        </a:stretch>
      </xdr:blipFill>
      <xdr:spPr>
        <a:xfrm>
          <a:off x="2693882" y="202883346"/>
          <a:ext cx="1413561" cy="997323"/>
        </a:xfrm>
        <a:prstGeom prst="rect">
          <a:avLst/>
        </a:prstGeom>
      </xdr:spPr>
    </xdr:pic>
    <xdr:clientData/>
  </xdr:twoCellAnchor>
  <xdr:twoCellAnchor>
    <xdr:from>
      <xdr:col>4</xdr:col>
      <xdr:colOff>750175</xdr:colOff>
      <xdr:row>152</xdr:row>
      <xdr:rowOff>34239</xdr:rowOff>
    </xdr:from>
    <xdr:to>
      <xdr:col>4</xdr:col>
      <xdr:colOff>1388908</xdr:colOff>
      <xdr:row>152</xdr:row>
      <xdr:rowOff>860426</xdr:rowOff>
    </xdr:to>
    <xdr:pic>
      <xdr:nvPicPr>
        <xdr:cNvPr id="8" name="Grafik 7"/>
        <xdr:cNvPicPr>
          <a:picLocks noChangeAspect="1"/>
        </xdr:cNvPicPr>
      </xdr:nvPicPr>
      <xdr:blipFill>
        <a:blip xmlns:r="http://schemas.openxmlformats.org/officeDocument/2006/relationships" r:embed="rId149" cstate="email">
          <a:extLst>
            <a:ext uri="{28A0092B-C50C-407E-A947-70E740481C1C}">
              <a14:useLocalDpi xmlns:a14="http://schemas.microsoft.com/office/drawing/2010/main"/>
            </a:ext>
          </a:extLst>
        </a:blip>
        <a:stretch>
          <a:fillRect/>
        </a:stretch>
      </xdr:blipFill>
      <xdr:spPr>
        <a:xfrm>
          <a:off x="3152592" y="201826656"/>
          <a:ext cx="638733" cy="826187"/>
        </a:xfrm>
        <a:prstGeom prst="rect">
          <a:avLst/>
        </a:prstGeom>
      </xdr:spPr>
    </xdr:pic>
    <xdr:clientData/>
  </xdr:twoCellAnchor>
  <xdr:twoCellAnchor>
    <xdr:from>
      <xdr:col>4</xdr:col>
      <xdr:colOff>693207</xdr:colOff>
      <xdr:row>95</xdr:row>
      <xdr:rowOff>220076</xdr:rowOff>
    </xdr:from>
    <xdr:to>
      <xdr:col>4</xdr:col>
      <xdr:colOff>1493308</xdr:colOff>
      <xdr:row>95</xdr:row>
      <xdr:rowOff>1101725</xdr:rowOff>
    </xdr:to>
    <xdr:pic>
      <xdr:nvPicPr>
        <xdr:cNvPr id="257" name="Grafik 256"/>
        <xdr:cNvPicPr>
          <a:picLocks noChangeAspect="1" noChangeArrowheads="1"/>
        </xdr:cNvPicPr>
      </xdr:nvPicPr>
      <xdr:blipFill rotWithShape="1">
        <a:blip xmlns:r="http://schemas.openxmlformats.org/officeDocument/2006/relationships" r:embed="rId150" cstate="email">
          <a:extLst>
            <a:ext uri="{28A0092B-C50C-407E-A947-70E740481C1C}">
              <a14:useLocalDpi xmlns:a14="http://schemas.microsoft.com/office/drawing/2010/main"/>
            </a:ext>
          </a:extLst>
        </a:blip>
        <a:srcRect/>
        <a:stretch/>
      </xdr:blipFill>
      <xdr:spPr bwMode="auto">
        <a:xfrm>
          <a:off x="3095624" y="155276493"/>
          <a:ext cx="800101" cy="8816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328090</xdr:colOff>
      <xdr:row>96</xdr:row>
      <xdr:rowOff>328082</xdr:rowOff>
    </xdr:from>
    <xdr:to>
      <xdr:col>4</xdr:col>
      <xdr:colOff>2008824</xdr:colOff>
      <xdr:row>96</xdr:row>
      <xdr:rowOff>985969</xdr:rowOff>
    </xdr:to>
    <xdr:pic>
      <xdr:nvPicPr>
        <xdr:cNvPr id="15" name="Grafik 14"/>
        <xdr:cNvPicPr>
          <a:picLocks noChangeAspect="1"/>
        </xdr:cNvPicPr>
      </xdr:nvPicPr>
      <xdr:blipFill>
        <a:blip xmlns:r="http://schemas.openxmlformats.org/officeDocument/2006/relationships" r:embed="rId151" cstate="email">
          <a:extLst>
            <a:ext uri="{28A0092B-C50C-407E-A947-70E740481C1C}">
              <a14:useLocalDpi xmlns:a14="http://schemas.microsoft.com/office/drawing/2010/main"/>
            </a:ext>
          </a:extLst>
        </a:blip>
        <a:stretch>
          <a:fillRect/>
        </a:stretch>
      </xdr:blipFill>
      <xdr:spPr>
        <a:xfrm rot="16200000">
          <a:off x="3241930" y="156132492"/>
          <a:ext cx="657887" cy="1680734"/>
        </a:xfrm>
        <a:prstGeom prst="rect">
          <a:avLst/>
        </a:prstGeom>
      </xdr:spPr>
    </xdr:pic>
    <xdr:clientData/>
  </xdr:twoCellAnchor>
  <xdr:twoCellAnchor>
    <xdr:from>
      <xdr:col>4</xdr:col>
      <xdr:colOff>431992</xdr:colOff>
      <xdr:row>188</xdr:row>
      <xdr:rowOff>279015</xdr:rowOff>
    </xdr:from>
    <xdr:to>
      <xdr:col>4</xdr:col>
      <xdr:colOff>1730856</xdr:colOff>
      <xdr:row>188</xdr:row>
      <xdr:rowOff>1465310</xdr:rowOff>
    </xdr:to>
    <xdr:pic>
      <xdr:nvPicPr>
        <xdr:cNvPr id="237" name="bigpic" descr="Hydraulikschläuche 7.5 m / 10 m"/>
        <xdr:cNvPicPr/>
      </xdr:nvPicPr>
      <xdr:blipFill rotWithShape="1">
        <a:blip xmlns:r="http://schemas.openxmlformats.org/officeDocument/2006/relationships" r:embed="rId126" cstate="email">
          <a:extLst>
            <a:ext uri="{28A0092B-C50C-407E-A947-70E740481C1C}">
              <a14:useLocalDpi xmlns:a14="http://schemas.microsoft.com/office/drawing/2010/main"/>
            </a:ext>
          </a:extLst>
        </a:blip>
        <a:srcRect/>
        <a:stretch/>
      </xdr:blipFill>
      <xdr:spPr bwMode="auto">
        <a:xfrm>
          <a:off x="2834409" y="269360265"/>
          <a:ext cx="1298864" cy="1186295"/>
        </a:xfrm>
        <a:prstGeom prst="rect">
          <a:avLst/>
        </a:prstGeom>
        <a:noFill/>
        <a:ln>
          <a:noFill/>
        </a:ln>
        <a:extLst>
          <a:ext uri="{53640926-AAD7-44D8-BBD7-CCE9431645EC}">
            <a14:shadowObscured xmlns:a14="http://schemas.microsoft.com/office/drawing/2010/main"/>
          </a:ext>
        </a:extLst>
      </xdr:spPr>
    </xdr:pic>
    <xdr:clientData/>
  </xdr:twoCellAnchor>
  <xdr:twoCellAnchor>
    <xdr:from>
      <xdr:col>4</xdr:col>
      <xdr:colOff>426357</xdr:colOff>
      <xdr:row>17</xdr:row>
      <xdr:rowOff>73177</xdr:rowOff>
    </xdr:from>
    <xdr:to>
      <xdr:col>4</xdr:col>
      <xdr:colOff>1691821</xdr:colOff>
      <xdr:row>17</xdr:row>
      <xdr:rowOff>1154051</xdr:rowOff>
    </xdr:to>
    <xdr:pic>
      <xdr:nvPicPr>
        <xdr:cNvPr id="256" name="Grafik 255" descr="https://www.maciag-offroad.de/shop/artikelbilder/normal/26295/fox_kids_tshirt2_1323088287.jpeg"/>
        <xdr:cNvPicPr>
          <a:picLocks noChangeAspect="1" noChangeArrowheads="1"/>
        </xdr:cNvPicPr>
      </xdr:nvPicPr>
      <xdr:blipFill>
        <a:blip xmlns:r="http://schemas.openxmlformats.org/officeDocument/2006/relationships" r:embed="rId152" cstate="email">
          <a:extLst>
            <a:ext uri="{28A0092B-C50C-407E-A947-70E740481C1C}">
              <a14:useLocalDpi xmlns:a14="http://schemas.microsoft.com/office/drawing/2010/main"/>
            </a:ext>
          </a:extLst>
        </a:blip>
        <a:srcRect/>
        <a:stretch>
          <a:fillRect/>
        </a:stretch>
      </xdr:blipFill>
      <xdr:spPr bwMode="auto">
        <a:xfrm>
          <a:off x="2828774" y="9344177"/>
          <a:ext cx="1265464" cy="10808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501950</xdr:colOff>
      <xdr:row>34</xdr:row>
      <xdr:rowOff>477761</xdr:rowOff>
    </xdr:from>
    <xdr:to>
      <xdr:col>4</xdr:col>
      <xdr:colOff>1680880</xdr:colOff>
      <xdr:row>34</xdr:row>
      <xdr:rowOff>1661582</xdr:rowOff>
    </xdr:to>
    <xdr:pic>
      <xdr:nvPicPr>
        <xdr:cNvPr id="269" name="bigpic" descr="Schutzhelm Ustü Fo (Pioniere) komplett"/>
        <xdr:cNvPicPr>
          <a:picLocks noChangeAspect="1" noChangeArrowheads="1"/>
        </xdr:cNvPicPr>
      </xdr:nvPicPr>
      <xdr:blipFill>
        <a:blip xmlns:r="http://schemas.openxmlformats.org/officeDocument/2006/relationships" r:embed="rId153" cstate="email">
          <a:extLst>
            <a:ext uri="{28A0092B-C50C-407E-A947-70E740481C1C}">
              <a14:useLocalDpi xmlns:a14="http://schemas.microsoft.com/office/drawing/2010/main"/>
            </a:ext>
          </a:extLst>
        </a:blip>
        <a:srcRect/>
        <a:stretch>
          <a:fillRect/>
        </a:stretch>
      </xdr:blipFill>
      <xdr:spPr bwMode="auto">
        <a:xfrm>
          <a:off x="2904367" y="34937094"/>
          <a:ext cx="1178930" cy="11838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101298</xdr:colOff>
      <xdr:row>177</xdr:row>
      <xdr:rowOff>225330</xdr:rowOff>
    </xdr:from>
    <xdr:to>
      <xdr:col>4</xdr:col>
      <xdr:colOff>2137834</xdr:colOff>
      <xdr:row>177</xdr:row>
      <xdr:rowOff>3184072</xdr:rowOff>
    </xdr:to>
    <xdr:pic>
      <xdr:nvPicPr>
        <xdr:cNvPr id="17" name="Grafik 16"/>
        <xdr:cNvPicPr>
          <a:picLocks noChangeAspect="1"/>
        </xdr:cNvPicPr>
      </xdr:nvPicPr>
      <xdr:blipFill>
        <a:blip xmlns:r="http://schemas.openxmlformats.org/officeDocument/2006/relationships" r:embed="rId154" cstate="email">
          <a:extLst>
            <a:ext uri="{BEBA8EAE-BF5A-486C-A8C5-ECC9F3942E4B}">
              <a14:imgProps xmlns:a14="http://schemas.microsoft.com/office/drawing/2010/main">
                <a14:imgLayer r:embed="rId155">
                  <a14:imgEffect>
                    <a14:brightnessContrast contrast="-20000"/>
                  </a14:imgEffect>
                </a14:imgLayer>
              </a14:imgProps>
            </a:ext>
            <a:ext uri="{28A0092B-C50C-407E-A947-70E740481C1C}">
              <a14:useLocalDpi xmlns:a14="http://schemas.microsoft.com/office/drawing/2010/main"/>
            </a:ext>
          </a:extLst>
        </a:blip>
        <a:stretch>
          <a:fillRect/>
        </a:stretch>
      </xdr:blipFill>
      <xdr:spPr>
        <a:xfrm>
          <a:off x="2503715" y="248319830"/>
          <a:ext cx="2036536" cy="2958742"/>
        </a:xfrm>
        <a:prstGeom prst="rect">
          <a:avLst/>
        </a:prstGeom>
      </xdr:spPr>
    </xdr:pic>
    <xdr:clientData/>
  </xdr:twoCellAnchor>
  <xdr:twoCellAnchor>
    <xdr:from>
      <xdr:col>4</xdr:col>
      <xdr:colOff>576792</xdr:colOff>
      <xdr:row>197</xdr:row>
      <xdr:rowOff>166159</xdr:rowOff>
    </xdr:from>
    <xdr:to>
      <xdr:col>4</xdr:col>
      <xdr:colOff>1700742</xdr:colOff>
      <xdr:row>197</xdr:row>
      <xdr:rowOff>1099609</xdr:rowOff>
    </xdr:to>
    <xdr:pic>
      <xdr:nvPicPr>
        <xdr:cNvPr id="228" name="Picture 659" descr="FlashLED Ladestation 230VAC (ZS)"/>
        <xdr:cNvPicPr>
          <a:picLocks noChangeAspect="1" noChangeArrowheads="1"/>
        </xdr:cNvPicPr>
      </xdr:nvPicPr>
      <xdr:blipFill>
        <a:blip xmlns:r="http://schemas.openxmlformats.org/officeDocument/2006/relationships" r:embed="rId64" cstate="print">
          <a:extLst>
            <a:ext uri="{28A0092B-C50C-407E-A947-70E740481C1C}">
              <a14:useLocalDpi xmlns:a14="http://schemas.microsoft.com/office/drawing/2010/main"/>
            </a:ext>
          </a:extLst>
        </a:blip>
        <a:srcRect/>
        <a:stretch>
          <a:fillRect/>
        </a:stretch>
      </xdr:blipFill>
      <xdr:spPr bwMode="auto">
        <a:xfrm>
          <a:off x="2979209" y="322354576"/>
          <a:ext cx="1123950" cy="933450"/>
        </a:xfrm>
        <a:prstGeom prst="rect">
          <a:avLst/>
        </a:prstGeom>
        <a:noFill/>
      </xdr:spPr>
    </xdr:pic>
    <xdr:clientData/>
  </xdr:twoCellAnchor>
  <xdr:twoCellAnchor>
    <xdr:from>
      <xdr:col>4</xdr:col>
      <xdr:colOff>706059</xdr:colOff>
      <xdr:row>265</xdr:row>
      <xdr:rowOff>110370</xdr:rowOff>
    </xdr:from>
    <xdr:to>
      <xdr:col>4</xdr:col>
      <xdr:colOff>1517836</xdr:colOff>
      <xdr:row>265</xdr:row>
      <xdr:rowOff>1811262</xdr:rowOff>
    </xdr:to>
    <xdr:pic>
      <xdr:nvPicPr>
        <xdr:cNvPr id="25" name="Grafik 24"/>
        <xdr:cNvPicPr>
          <a:picLocks noChangeAspect="1"/>
        </xdr:cNvPicPr>
      </xdr:nvPicPr>
      <xdr:blipFill>
        <a:blip xmlns:r="http://schemas.openxmlformats.org/officeDocument/2006/relationships" r:embed="rId156" cstate="email">
          <a:extLst>
            <a:ext uri="{28A0092B-C50C-407E-A947-70E740481C1C}">
              <a14:useLocalDpi xmlns:a14="http://schemas.microsoft.com/office/drawing/2010/main"/>
            </a:ext>
          </a:extLst>
        </a:blip>
        <a:stretch>
          <a:fillRect/>
        </a:stretch>
      </xdr:blipFill>
      <xdr:spPr>
        <a:xfrm>
          <a:off x="3108476" y="379237120"/>
          <a:ext cx="811777" cy="1700892"/>
        </a:xfrm>
        <a:prstGeom prst="rect">
          <a:avLst/>
        </a:prstGeom>
      </xdr:spPr>
    </xdr:pic>
    <xdr:clientData/>
  </xdr:twoCellAnchor>
  <xdr:twoCellAnchor>
    <xdr:from>
      <xdr:col>4</xdr:col>
      <xdr:colOff>181429</xdr:colOff>
      <xdr:row>267</xdr:row>
      <xdr:rowOff>412748</xdr:rowOff>
    </xdr:from>
    <xdr:to>
      <xdr:col>4</xdr:col>
      <xdr:colOff>2152693</xdr:colOff>
      <xdr:row>267</xdr:row>
      <xdr:rowOff>2190750</xdr:rowOff>
    </xdr:to>
    <xdr:pic>
      <xdr:nvPicPr>
        <xdr:cNvPr id="26" name="Grafik 25"/>
        <xdr:cNvPicPr>
          <a:picLocks noChangeAspect="1"/>
        </xdr:cNvPicPr>
      </xdr:nvPicPr>
      <xdr:blipFill>
        <a:blip xmlns:r="http://schemas.openxmlformats.org/officeDocument/2006/relationships" r:embed="rId157" cstate="email">
          <a:extLst>
            <a:ext uri="{28A0092B-C50C-407E-A947-70E740481C1C}">
              <a14:useLocalDpi xmlns:a14="http://schemas.microsoft.com/office/drawing/2010/main"/>
            </a:ext>
          </a:extLst>
        </a:blip>
        <a:stretch>
          <a:fillRect/>
        </a:stretch>
      </xdr:blipFill>
      <xdr:spPr>
        <a:xfrm>
          <a:off x="2583846" y="383285998"/>
          <a:ext cx="1971264" cy="1778002"/>
        </a:xfrm>
        <a:prstGeom prst="rect">
          <a:avLst/>
        </a:prstGeom>
      </xdr:spPr>
    </xdr:pic>
    <xdr:clientData/>
  </xdr:twoCellAnchor>
  <xdr:twoCellAnchor>
    <xdr:from>
      <xdr:col>4</xdr:col>
      <xdr:colOff>405052</xdr:colOff>
      <xdr:row>103</xdr:row>
      <xdr:rowOff>306917</xdr:rowOff>
    </xdr:from>
    <xdr:to>
      <xdr:col>4</xdr:col>
      <xdr:colOff>1799165</xdr:colOff>
      <xdr:row>103</xdr:row>
      <xdr:rowOff>1212658</xdr:rowOff>
    </xdr:to>
    <xdr:pic>
      <xdr:nvPicPr>
        <xdr:cNvPr id="252" name="bigpic" descr="Schlauch 20 m zu RIVERSIDE TP4V"/>
        <xdr:cNvPicPr/>
      </xdr:nvPicPr>
      <xdr:blipFill rotWithShape="1">
        <a:blip xmlns:r="http://schemas.openxmlformats.org/officeDocument/2006/relationships" r:embed="rId158" cstate="email">
          <a:extLst>
            <a:ext uri="{28A0092B-C50C-407E-A947-70E740481C1C}">
              <a14:useLocalDpi xmlns:a14="http://schemas.microsoft.com/office/drawing/2010/main"/>
            </a:ext>
          </a:extLst>
        </a:blip>
        <a:srcRect/>
        <a:stretch/>
      </xdr:blipFill>
      <xdr:spPr bwMode="auto">
        <a:xfrm>
          <a:off x="2807469" y="167100250"/>
          <a:ext cx="1394113" cy="905741"/>
        </a:xfrm>
        <a:prstGeom prst="rect">
          <a:avLst/>
        </a:prstGeom>
        <a:noFill/>
        <a:ln>
          <a:noFill/>
        </a:ln>
        <a:extLst>
          <a:ext uri="{53640926-AAD7-44D8-BBD7-CCE9431645EC}">
            <a14:shadowObscured xmlns:a14="http://schemas.microsoft.com/office/drawing/2010/main"/>
          </a:ext>
        </a:extLst>
      </xdr:spPr>
    </xdr:pic>
    <xdr:clientData/>
  </xdr:twoCellAnchor>
  <xdr:twoCellAnchor>
    <xdr:from>
      <xdr:col>4</xdr:col>
      <xdr:colOff>416579</xdr:colOff>
      <xdr:row>102</xdr:row>
      <xdr:rowOff>337156</xdr:rowOff>
    </xdr:from>
    <xdr:to>
      <xdr:col>4</xdr:col>
      <xdr:colOff>1803889</xdr:colOff>
      <xdr:row>102</xdr:row>
      <xdr:rowOff>1280997</xdr:rowOff>
    </xdr:to>
    <xdr:pic>
      <xdr:nvPicPr>
        <xdr:cNvPr id="263" name="bigpic" descr="Schlauch 20 m zu RIVERSIDE TP4V"/>
        <xdr:cNvPicPr/>
      </xdr:nvPicPr>
      <xdr:blipFill rotWithShape="1">
        <a:blip xmlns:r="http://schemas.openxmlformats.org/officeDocument/2006/relationships" r:embed="rId159" cstate="email">
          <a:extLst>
            <a:ext uri="{28A0092B-C50C-407E-A947-70E740481C1C}">
              <a14:useLocalDpi xmlns:a14="http://schemas.microsoft.com/office/drawing/2010/main"/>
            </a:ext>
          </a:extLst>
        </a:blip>
        <a:srcRect/>
        <a:stretch/>
      </xdr:blipFill>
      <xdr:spPr bwMode="auto">
        <a:xfrm>
          <a:off x="2818996" y="129792489"/>
          <a:ext cx="1387310" cy="943841"/>
        </a:xfrm>
        <a:prstGeom prst="rect">
          <a:avLst/>
        </a:prstGeom>
        <a:noFill/>
        <a:ln>
          <a:noFill/>
        </a:ln>
        <a:extLst>
          <a:ext uri="{53640926-AAD7-44D8-BBD7-CCE9431645EC}">
            <a14:shadowObscured xmlns:a14="http://schemas.microsoft.com/office/drawing/2010/main"/>
          </a:ext>
        </a:extLst>
      </xdr:spPr>
    </xdr:pic>
    <xdr:clientData/>
  </xdr:twoCellAnchor>
  <xdr:twoCellAnchor>
    <xdr:from>
      <xdr:col>4</xdr:col>
      <xdr:colOff>446849</xdr:colOff>
      <xdr:row>113</xdr:row>
      <xdr:rowOff>139935</xdr:rowOff>
    </xdr:from>
    <xdr:to>
      <xdr:col>4</xdr:col>
      <xdr:colOff>1763887</xdr:colOff>
      <xdr:row>113</xdr:row>
      <xdr:rowOff>1127714</xdr:rowOff>
    </xdr:to>
    <xdr:pic>
      <xdr:nvPicPr>
        <xdr:cNvPr id="18" name="Grafik 17"/>
        <xdr:cNvPicPr>
          <a:picLocks noChangeAspect="1"/>
        </xdr:cNvPicPr>
      </xdr:nvPicPr>
      <xdr:blipFill>
        <a:blip xmlns:r="http://schemas.openxmlformats.org/officeDocument/2006/relationships" r:embed="rId160" cstate="email">
          <a:extLst>
            <a:ext uri="{28A0092B-C50C-407E-A947-70E740481C1C}">
              <a14:useLocalDpi xmlns:a14="http://schemas.microsoft.com/office/drawing/2010/main"/>
            </a:ext>
          </a:extLst>
        </a:blip>
        <a:stretch>
          <a:fillRect/>
        </a:stretch>
      </xdr:blipFill>
      <xdr:spPr>
        <a:xfrm>
          <a:off x="2849266" y="149777685"/>
          <a:ext cx="1317038" cy="987779"/>
        </a:xfrm>
        <a:prstGeom prst="rect">
          <a:avLst/>
        </a:prstGeom>
      </xdr:spPr>
    </xdr:pic>
    <xdr:clientData/>
  </xdr:twoCellAnchor>
  <xdr:twoCellAnchor>
    <xdr:from>
      <xdr:col>4</xdr:col>
      <xdr:colOff>451113</xdr:colOff>
      <xdr:row>210</xdr:row>
      <xdr:rowOff>89181</xdr:rowOff>
    </xdr:from>
    <xdr:to>
      <xdr:col>4</xdr:col>
      <xdr:colOff>1682748</xdr:colOff>
      <xdr:row>210</xdr:row>
      <xdr:rowOff>1212751</xdr:rowOff>
    </xdr:to>
    <xdr:pic>
      <xdr:nvPicPr>
        <xdr:cNvPr id="242" name="Grafik 241"/>
        <xdr:cNvPicPr>
          <a:picLocks noChangeAspect="1" noChangeArrowheads="1"/>
        </xdr:cNvPicPr>
      </xdr:nvPicPr>
      <xdr:blipFill rotWithShape="1">
        <a:blip xmlns:r="http://schemas.openxmlformats.org/officeDocument/2006/relationships" r:embed="rId161" cstate="email">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bwMode="auto">
        <a:xfrm>
          <a:off x="2853530" y="298708514"/>
          <a:ext cx="1231635" cy="112357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414675</xdr:colOff>
      <xdr:row>216</xdr:row>
      <xdr:rowOff>1410470</xdr:rowOff>
    </xdr:from>
    <xdr:to>
      <xdr:col>4</xdr:col>
      <xdr:colOff>1817761</xdr:colOff>
      <xdr:row>216</xdr:row>
      <xdr:rowOff>2620145</xdr:rowOff>
    </xdr:to>
    <xdr:pic>
      <xdr:nvPicPr>
        <xdr:cNvPr id="243" name="Picture 736" descr="KIRSCH"/>
        <xdr:cNvPicPr>
          <a:picLocks noChangeAspect="1" noChangeArrowheads="1"/>
        </xdr:cNvPicPr>
      </xdr:nvPicPr>
      <xdr:blipFill rotWithShape="1">
        <a:blip xmlns:r="http://schemas.openxmlformats.org/officeDocument/2006/relationships" r:embed="rId117" cstate="print">
          <a:extLst>
            <a:ext uri="{28A0092B-C50C-407E-A947-70E740481C1C}">
              <a14:useLocalDpi xmlns:a14="http://schemas.microsoft.com/office/drawing/2010/main"/>
            </a:ext>
          </a:extLst>
        </a:blip>
        <a:srcRect/>
        <a:stretch/>
      </xdr:blipFill>
      <xdr:spPr bwMode="auto">
        <a:xfrm>
          <a:off x="2817092" y="313195470"/>
          <a:ext cx="1403086" cy="1209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243417</xdr:colOff>
      <xdr:row>214</xdr:row>
      <xdr:rowOff>174620</xdr:rowOff>
    </xdr:from>
    <xdr:to>
      <xdr:col>4</xdr:col>
      <xdr:colOff>1703917</xdr:colOff>
      <xdr:row>214</xdr:row>
      <xdr:rowOff>1283490</xdr:rowOff>
    </xdr:to>
    <xdr:pic>
      <xdr:nvPicPr>
        <xdr:cNvPr id="251" name="bigpic" descr="Benzin-Stromerzeuger Honda ECMT 7000"/>
        <xdr:cNvPicPr>
          <a:picLocks noChangeAspect="1" noChangeArrowheads="1"/>
        </xdr:cNvPicPr>
      </xdr:nvPicPr>
      <xdr:blipFill>
        <a:blip xmlns:r="http://schemas.openxmlformats.org/officeDocument/2006/relationships" r:embed="rId116" cstate="email">
          <a:extLst>
            <a:ext uri="{28A0092B-C50C-407E-A947-70E740481C1C}">
              <a14:useLocalDpi xmlns:a14="http://schemas.microsoft.com/office/drawing/2010/main"/>
            </a:ext>
          </a:extLst>
        </a:blip>
        <a:srcRect/>
        <a:stretch>
          <a:fillRect/>
        </a:stretch>
      </xdr:blipFill>
      <xdr:spPr bwMode="auto">
        <a:xfrm>
          <a:off x="2645834" y="306096453"/>
          <a:ext cx="1460500" cy="1108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493051</xdr:colOff>
      <xdr:row>91</xdr:row>
      <xdr:rowOff>1957583</xdr:rowOff>
    </xdr:from>
    <xdr:to>
      <xdr:col>4</xdr:col>
      <xdr:colOff>1852083</xdr:colOff>
      <xdr:row>91</xdr:row>
      <xdr:rowOff>3023424</xdr:rowOff>
    </xdr:to>
    <xdr:pic>
      <xdr:nvPicPr>
        <xdr:cNvPr id="249" name="Picture 660" descr="Anhänger Kompressor_"/>
        <xdr:cNvPicPr>
          <a:picLocks noChangeAspect="1" noChangeArrowheads="1"/>
        </xdr:cNvPicPr>
      </xdr:nvPicPr>
      <xdr:blipFill>
        <a:blip xmlns:r="http://schemas.openxmlformats.org/officeDocument/2006/relationships" r:embed="rId162" cstate="email">
          <a:extLst>
            <a:ext uri="{28A0092B-C50C-407E-A947-70E740481C1C}">
              <a14:useLocalDpi xmlns:a14="http://schemas.microsoft.com/office/drawing/2010/main"/>
            </a:ext>
          </a:extLst>
        </a:blip>
        <a:srcRect/>
        <a:stretch>
          <a:fillRect/>
        </a:stretch>
      </xdr:blipFill>
      <xdr:spPr bwMode="auto">
        <a:xfrm>
          <a:off x="2895468" y="144546833"/>
          <a:ext cx="1359032" cy="10658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476852</xdr:colOff>
      <xdr:row>91</xdr:row>
      <xdr:rowOff>589419</xdr:rowOff>
    </xdr:from>
    <xdr:to>
      <xdr:col>4</xdr:col>
      <xdr:colOff>1848571</xdr:colOff>
      <xdr:row>91</xdr:row>
      <xdr:rowOff>1802628</xdr:rowOff>
    </xdr:to>
    <xdr:pic>
      <xdr:nvPicPr>
        <xdr:cNvPr id="274" name="Grafik 273"/>
        <xdr:cNvPicPr>
          <a:picLocks noChangeAspect="1"/>
        </xdr:cNvPicPr>
      </xdr:nvPicPr>
      <xdr:blipFill>
        <a:blip xmlns:r="http://schemas.openxmlformats.org/officeDocument/2006/relationships" r:embed="rId102" cstate="email">
          <a:extLst>
            <a:ext uri="{28A0092B-C50C-407E-A947-70E740481C1C}">
              <a14:useLocalDpi xmlns:a14="http://schemas.microsoft.com/office/drawing/2010/main"/>
            </a:ext>
          </a:extLst>
        </a:blip>
        <a:stretch>
          <a:fillRect/>
        </a:stretch>
      </xdr:blipFill>
      <xdr:spPr>
        <a:xfrm>
          <a:off x="2879269" y="143178669"/>
          <a:ext cx="1371719" cy="1213209"/>
        </a:xfrm>
        <a:prstGeom prst="rect">
          <a:avLst/>
        </a:prstGeom>
      </xdr:spPr>
    </xdr:pic>
    <xdr:clientData/>
  </xdr:twoCellAnchor>
  <xdr:twoCellAnchor>
    <xdr:from>
      <xdr:col>4</xdr:col>
      <xdr:colOff>497021</xdr:colOff>
      <xdr:row>93</xdr:row>
      <xdr:rowOff>748271</xdr:rowOff>
    </xdr:from>
    <xdr:to>
      <xdr:col>4</xdr:col>
      <xdr:colOff>1836989</xdr:colOff>
      <xdr:row>93</xdr:row>
      <xdr:rowOff>1926843</xdr:rowOff>
    </xdr:to>
    <xdr:pic>
      <xdr:nvPicPr>
        <xdr:cNvPr id="285" name="Grafik 284"/>
        <xdr:cNvPicPr>
          <a:picLocks noChangeAspect="1"/>
        </xdr:cNvPicPr>
      </xdr:nvPicPr>
      <xdr:blipFill>
        <a:blip xmlns:r="http://schemas.openxmlformats.org/officeDocument/2006/relationships" r:embed="rId103" cstate="email">
          <a:extLst>
            <a:ext uri="{28A0092B-C50C-407E-A947-70E740481C1C}">
              <a14:useLocalDpi xmlns:a14="http://schemas.microsoft.com/office/drawing/2010/main"/>
            </a:ext>
          </a:extLst>
        </a:blip>
        <a:stretch>
          <a:fillRect/>
        </a:stretch>
      </xdr:blipFill>
      <xdr:spPr>
        <a:xfrm>
          <a:off x="2899438" y="150809354"/>
          <a:ext cx="1339968" cy="1178572"/>
        </a:xfrm>
        <a:prstGeom prst="rect">
          <a:avLst/>
        </a:prstGeom>
      </xdr:spPr>
    </xdr:pic>
    <xdr:clientData/>
  </xdr:twoCellAnchor>
  <xdr:twoCellAnchor>
    <xdr:from>
      <xdr:col>4</xdr:col>
      <xdr:colOff>461048</xdr:colOff>
      <xdr:row>93</xdr:row>
      <xdr:rowOff>2072204</xdr:rowOff>
    </xdr:from>
    <xdr:to>
      <xdr:col>4</xdr:col>
      <xdr:colOff>1815375</xdr:colOff>
      <xdr:row>93</xdr:row>
      <xdr:rowOff>3029899</xdr:rowOff>
    </xdr:to>
    <xdr:pic>
      <xdr:nvPicPr>
        <xdr:cNvPr id="286" name="Picture 660" descr="Anhänger Kompressor_"/>
        <xdr:cNvPicPr>
          <a:picLocks noChangeAspect="1" noChangeArrowheads="1"/>
        </xdr:cNvPicPr>
      </xdr:nvPicPr>
      <xdr:blipFill>
        <a:blip xmlns:r="http://schemas.openxmlformats.org/officeDocument/2006/relationships" r:embed="rId163" cstate="print">
          <a:extLst>
            <a:ext uri="{28A0092B-C50C-407E-A947-70E740481C1C}">
              <a14:useLocalDpi xmlns:a14="http://schemas.microsoft.com/office/drawing/2010/main"/>
            </a:ext>
          </a:extLst>
        </a:blip>
        <a:srcRect/>
        <a:stretch>
          <a:fillRect/>
        </a:stretch>
      </xdr:blipFill>
      <xdr:spPr bwMode="auto">
        <a:xfrm>
          <a:off x="2863465" y="152133287"/>
          <a:ext cx="1354327" cy="9576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496094</xdr:colOff>
      <xdr:row>111</xdr:row>
      <xdr:rowOff>359260</xdr:rowOff>
    </xdr:from>
    <xdr:to>
      <xdr:col>4</xdr:col>
      <xdr:colOff>1806848</xdr:colOff>
      <xdr:row>111</xdr:row>
      <xdr:rowOff>1474925</xdr:rowOff>
    </xdr:to>
    <xdr:pic>
      <xdr:nvPicPr>
        <xdr:cNvPr id="189" name="Grafik 188"/>
        <xdr:cNvPicPr>
          <a:picLocks noChangeAspect="1"/>
        </xdr:cNvPicPr>
      </xdr:nvPicPr>
      <xdr:blipFill>
        <a:blip xmlns:r="http://schemas.openxmlformats.org/officeDocument/2006/relationships" r:embed="rId109" cstate="email">
          <a:extLst>
            <a:ext uri="{28A0092B-C50C-407E-A947-70E740481C1C}">
              <a14:useLocalDpi xmlns:a14="http://schemas.microsoft.com/office/drawing/2010/main"/>
            </a:ext>
          </a:extLst>
        </a:blip>
        <a:stretch>
          <a:fillRect/>
        </a:stretch>
      </xdr:blipFill>
      <xdr:spPr>
        <a:xfrm>
          <a:off x="2898511" y="146155260"/>
          <a:ext cx="1310754" cy="1115665"/>
        </a:xfrm>
        <a:prstGeom prst="rect">
          <a:avLst/>
        </a:prstGeom>
      </xdr:spPr>
    </xdr:pic>
    <xdr:clientData/>
  </xdr:twoCellAnchor>
  <xdr:twoCellAnchor>
    <xdr:from>
      <xdr:col>4</xdr:col>
      <xdr:colOff>0</xdr:colOff>
      <xdr:row>167</xdr:row>
      <xdr:rowOff>552948</xdr:rowOff>
    </xdr:from>
    <xdr:to>
      <xdr:col>4</xdr:col>
      <xdr:colOff>2148415</xdr:colOff>
      <xdr:row>167</xdr:row>
      <xdr:rowOff>2979623</xdr:rowOff>
    </xdr:to>
    <xdr:pic>
      <xdr:nvPicPr>
        <xdr:cNvPr id="2" name="Grafik 1"/>
        <xdr:cNvPicPr>
          <a:picLocks noChangeAspect="1"/>
        </xdr:cNvPicPr>
      </xdr:nvPicPr>
      <xdr:blipFill>
        <a:blip xmlns:r="http://schemas.openxmlformats.org/officeDocument/2006/relationships" r:embed="rId164" cstate="email">
          <a:clrChange>
            <a:clrFrom>
              <a:srgbClr val="FFFFFF"/>
            </a:clrFrom>
            <a:clrTo>
              <a:srgbClr val="FFFFFF">
                <a:alpha val="0"/>
              </a:srgbClr>
            </a:clrTo>
          </a:clrChange>
          <a:extLst>
            <a:ext uri="{28A0092B-C50C-407E-A947-70E740481C1C}">
              <a14:useLocalDpi xmlns:a14="http://schemas.microsoft.com/office/drawing/2010/main"/>
            </a:ext>
          </a:extLst>
        </a:blip>
        <a:stretch>
          <a:fillRect/>
        </a:stretch>
      </xdr:blipFill>
      <xdr:spPr>
        <a:xfrm>
          <a:off x="2402417" y="224961948"/>
          <a:ext cx="2148415" cy="2426675"/>
        </a:xfrm>
        <a:prstGeom prst="rect">
          <a:avLst/>
        </a:prstGeom>
      </xdr:spPr>
    </xdr:pic>
    <xdr:clientData/>
  </xdr:twoCellAnchor>
  <xdr:twoCellAnchor>
    <xdr:from>
      <xdr:col>4</xdr:col>
      <xdr:colOff>137585</xdr:colOff>
      <xdr:row>166</xdr:row>
      <xdr:rowOff>505292</xdr:rowOff>
    </xdr:from>
    <xdr:to>
      <xdr:col>4</xdr:col>
      <xdr:colOff>2010834</xdr:colOff>
      <xdr:row>166</xdr:row>
      <xdr:rowOff>2269641</xdr:rowOff>
    </xdr:to>
    <xdr:pic>
      <xdr:nvPicPr>
        <xdr:cNvPr id="10" name="Grafik 9"/>
        <xdr:cNvPicPr>
          <a:picLocks noChangeAspect="1"/>
        </xdr:cNvPicPr>
      </xdr:nvPicPr>
      <xdr:blipFill>
        <a:blip xmlns:r="http://schemas.openxmlformats.org/officeDocument/2006/relationships" r:embed="rId165" cstate="email">
          <a:clrChange>
            <a:clrFrom>
              <a:srgbClr val="FFFFFF"/>
            </a:clrFrom>
            <a:clrTo>
              <a:srgbClr val="FFFFFF">
                <a:alpha val="0"/>
              </a:srgbClr>
            </a:clrTo>
          </a:clrChange>
          <a:extLst>
            <a:ext uri="{28A0092B-C50C-407E-A947-70E740481C1C}">
              <a14:useLocalDpi xmlns:a14="http://schemas.microsoft.com/office/drawing/2010/main"/>
            </a:ext>
          </a:extLst>
        </a:blip>
        <a:stretch>
          <a:fillRect/>
        </a:stretch>
      </xdr:blipFill>
      <xdr:spPr>
        <a:xfrm>
          <a:off x="2540002" y="220913792"/>
          <a:ext cx="1873249" cy="1764349"/>
        </a:xfrm>
        <a:prstGeom prst="rect">
          <a:avLst/>
        </a:prstGeom>
      </xdr:spPr>
    </xdr:pic>
    <xdr:clientData/>
  </xdr:twoCellAnchor>
  <xdr:twoCellAnchor>
    <xdr:from>
      <xdr:col>4</xdr:col>
      <xdr:colOff>518579</xdr:colOff>
      <xdr:row>242</xdr:row>
      <xdr:rowOff>0</xdr:rowOff>
    </xdr:from>
    <xdr:to>
      <xdr:col>4</xdr:col>
      <xdr:colOff>1703912</xdr:colOff>
      <xdr:row>243</xdr:row>
      <xdr:rowOff>12620</xdr:rowOff>
    </xdr:to>
    <xdr:pic>
      <xdr:nvPicPr>
        <xdr:cNvPr id="27" name="Grafik 26"/>
        <xdr:cNvPicPr>
          <a:picLocks noChangeAspect="1"/>
        </xdr:cNvPicPr>
      </xdr:nvPicPr>
      <xdr:blipFill>
        <a:blip xmlns:r="http://schemas.openxmlformats.org/officeDocument/2006/relationships" r:embed="rId166" cstate="email">
          <a:clrChange>
            <a:clrFrom>
              <a:srgbClr val="FEFEFE"/>
            </a:clrFrom>
            <a:clrTo>
              <a:srgbClr val="FEFEFE">
                <a:alpha val="0"/>
              </a:srgbClr>
            </a:clrTo>
          </a:clrChange>
          <a:extLst>
            <a:ext uri="{28A0092B-C50C-407E-A947-70E740481C1C}">
              <a14:useLocalDpi xmlns:a14="http://schemas.microsoft.com/office/drawing/2010/main"/>
            </a:ext>
          </a:extLst>
        </a:blip>
        <a:stretch>
          <a:fillRect/>
        </a:stretch>
      </xdr:blipFill>
      <xdr:spPr>
        <a:xfrm>
          <a:off x="2920996" y="348371583"/>
          <a:ext cx="1185333" cy="1229704"/>
        </a:xfrm>
        <a:prstGeom prst="rect">
          <a:avLst/>
        </a:prstGeom>
      </xdr:spPr>
    </xdr:pic>
    <xdr:clientData/>
  </xdr:twoCellAnchor>
  <xdr:twoCellAnchor>
    <xdr:from>
      <xdr:col>4</xdr:col>
      <xdr:colOff>476248</xdr:colOff>
      <xdr:row>161</xdr:row>
      <xdr:rowOff>31750</xdr:rowOff>
    </xdr:from>
    <xdr:to>
      <xdr:col>4</xdr:col>
      <xdr:colOff>1724022</xdr:colOff>
      <xdr:row>161</xdr:row>
      <xdr:rowOff>894835</xdr:rowOff>
    </xdr:to>
    <xdr:pic>
      <xdr:nvPicPr>
        <xdr:cNvPr id="209" name="Grafik 208"/>
        <xdr:cNvPicPr>
          <a:picLocks noChangeAspect="1"/>
        </xdr:cNvPicPr>
      </xdr:nvPicPr>
      <xdr:blipFill>
        <a:blip xmlns:r="http://schemas.openxmlformats.org/officeDocument/2006/relationships" r:embed="rId167" cstate="email">
          <a:clrChange>
            <a:clrFrom>
              <a:srgbClr val="FFFFFF"/>
            </a:clrFrom>
            <a:clrTo>
              <a:srgbClr val="FFFFFF">
                <a:alpha val="0"/>
              </a:srgbClr>
            </a:clrTo>
          </a:clrChange>
          <a:extLst>
            <a:ext uri="{28A0092B-C50C-407E-A947-70E740481C1C}">
              <a14:useLocalDpi xmlns:a14="http://schemas.microsoft.com/office/drawing/2010/main"/>
            </a:ext>
          </a:extLst>
        </a:blip>
        <a:stretch>
          <a:fillRect/>
        </a:stretch>
      </xdr:blipFill>
      <xdr:spPr>
        <a:xfrm>
          <a:off x="2878665" y="213254167"/>
          <a:ext cx="1247774" cy="863085"/>
        </a:xfrm>
        <a:prstGeom prst="rect">
          <a:avLst/>
        </a:prstGeom>
      </xdr:spPr>
    </xdr:pic>
    <xdr:clientData/>
  </xdr:twoCellAnchor>
  <xdr:twoCellAnchor>
    <xdr:from>
      <xdr:col>4</xdr:col>
      <xdr:colOff>340501</xdr:colOff>
      <xdr:row>202</xdr:row>
      <xdr:rowOff>63499</xdr:rowOff>
    </xdr:from>
    <xdr:to>
      <xdr:col>4</xdr:col>
      <xdr:colOff>1682750</xdr:colOff>
      <xdr:row>202</xdr:row>
      <xdr:rowOff>1170517</xdr:rowOff>
    </xdr:to>
    <xdr:grpSp>
      <xdr:nvGrpSpPr>
        <xdr:cNvPr id="31" name="Gruppieren 30"/>
        <xdr:cNvGrpSpPr/>
      </xdr:nvGrpSpPr>
      <xdr:grpSpPr>
        <a:xfrm>
          <a:off x="3083701" y="332781274"/>
          <a:ext cx="1342249" cy="1107018"/>
          <a:chOff x="2277250" y="271134416"/>
          <a:chExt cx="1342249" cy="1107018"/>
        </a:xfrm>
      </xdr:grpSpPr>
      <xdr:pic>
        <xdr:nvPicPr>
          <xdr:cNvPr id="28" name="Grafik 27"/>
          <xdr:cNvPicPr>
            <a:picLocks noChangeAspect="1"/>
          </xdr:cNvPicPr>
        </xdr:nvPicPr>
        <xdr:blipFill rotWithShape="1">
          <a:blip xmlns:r="http://schemas.openxmlformats.org/officeDocument/2006/relationships" r:embed="rId168" cstate="email">
            <a:clrChange>
              <a:clrFrom>
                <a:srgbClr val="FFFFFF"/>
              </a:clrFrom>
              <a:clrTo>
                <a:srgbClr val="FFFFFF">
                  <a:alpha val="0"/>
                </a:srgbClr>
              </a:clrTo>
            </a:clrChange>
            <a:extLst>
              <a:ext uri="{28A0092B-C50C-407E-A947-70E740481C1C}">
                <a14:useLocalDpi xmlns:a14="http://schemas.microsoft.com/office/drawing/2010/main"/>
              </a:ext>
            </a:extLst>
          </a:blip>
          <a:srcRect/>
          <a:stretch/>
        </xdr:blipFill>
        <xdr:spPr>
          <a:xfrm>
            <a:off x="3249082" y="271134416"/>
            <a:ext cx="370417" cy="1107018"/>
          </a:xfrm>
          <a:prstGeom prst="rect">
            <a:avLst/>
          </a:prstGeom>
        </xdr:spPr>
      </xdr:pic>
      <xdr:pic>
        <xdr:nvPicPr>
          <xdr:cNvPr id="29" name="Grafik 28"/>
          <xdr:cNvPicPr>
            <a:picLocks noChangeAspect="1"/>
          </xdr:cNvPicPr>
        </xdr:nvPicPr>
        <xdr:blipFill>
          <a:blip xmlns:r="http://schemas.openxmlformats.org/officeDocument/2006/relationships" r:embed="rId169" cstate="email">
            <a:clrChange>
              <a:clrFrom>
                <a:srgbClr val="FFFFFF"/>
              </a:clrFrom>
              <a:clrTo>
                <a:srgbClr val="FFFFFF">
                  <a:alpha val="0"/>
                </a:srgbClr>
              </a:clrTo>
            </a:clrChange>
            <a:extLst>
              <a:ext uri="{28A0092B-C50C-407E-A947-70E740481C1C}">
                <a14:useLocalDpi xmlns:a14="http://schemas.microsoft.com/office/drawing/2010/main"/>
              </a:ext>
            </a:extLst>
          </a:blip>
          <a:stretch>
            <a:fillRect/>
          </a:stretch>
        </xdr:blipFill>
        <xdr:spPr>
          <a:xfrm>
            <a:off x="2277250" y="271168001"/>
            <a:ext cx="865999" cy="865999"/>
          </a:xfrm>
          <a:prstGeom prst="rect">
            <a:avLst/>
          </a:prstGeom>
        </xdr:spPr>
      </xdr:pic>
    </xdr:grpSp>
    <xdr:clientData/>
  </xdr:twoCellAnchor>
  <xdr:twoCellAnchor editAs="oneCell">
    <xdr:from>
      <xdr:col>4</xdr:col>
      <xdr:colOff>486834</xdr:colOff>
      <xdr:row>203</xdr:row>
      <xdr:rowOff>1164167</xdr:rowOff>
    </xdr:from>
    <xdr:to>
      <xdr:col>4</xdr:col>
      <xdr:colOff>1852083</xdr:colOff>
      <xdr:row>204</xdr:row>
      <xdr:rowOff>1259414</xdr:rowOff>
    </xdr:to>
    <xdr:pic>
      <xdr:nvPicPr>
        <xdr:cNvPr id="162" name="Grafik 161"/>
        <xdr:cNvPicPr>
          <a:picLocks noChangeAspect="1"/>
        </xdr:cNvPicPr>
      </xdr:nvPicPr>
      <xdr:blipFill>
        <a:blip xmlns:r="http://schemas.openxmlformats.org/officeDocument/2006/relationships" r:embed="rId170" cstate="email">
          <a:clrChange>
            <a:clrFrom>
              <a:srgbClr val="FFFFFF"/>
            </a:clrFrom>
            <a:clrTo>
              <a:srgbClr val="FFFFFF">
                <a:alpha val="0"/>
              </a:srgbClr>
            </a:clrTo>
          </a:clrChange>
          <a:extLst>
            <a:ext uri="{28A0092B-C50C-407E-A947-70E740481C1C}">
              <a14:useLocalDpi xmlns:a14="http://schemas.microsoft.com/office/drawing/2010/main"/>
            </a:ext>
          </a:extLst>
        </a:blip>
        <a:stretch>
          <a:fillRect/>
        </a:stretch>
      </xdr:blipFill>
      <xdr:spPr>
        <a:xfrm>
          <a:off x="2889251" y="330972584"/>
          <a:ext cx="1365249" cy="1365249"/>
        </a:xfrm>
        <a:prstGeom prst="rect">
          <a:avLst/>
        </a:prstGeom>
      </xdr:spPr>
    </xdr:pic>
    <xdr:clientData/>
  </xdr:twoCellAnchor>
  <xdr:twoCellAnchor editAs="oneCell">
    <xdr:from>
      <xdr:col>4</xdr:col>
      <xdr:colOff>359828</xdr:colOff>
      <xdr:row>141</xdr:row>
      <xdr:rowOff>116417</xdr:rowOff>
    </xdr:from>
    <xdr:to>
      <xdr:col>4</xdr:col>
      <xdr:colOff>1830814</xdr:colOff>
      <xdr:row>141</xdr:row>
      <xdr:rowOff>2233083</xdr:rowOff>
    </xdr:to>
    <xdr:pic>
      <xdr:nvPicPr>
        <xdr:cNvPr id="210" name="Grafik 209"/>
        <xdr:cNvPicPr>
          <a:picLocks noChangeAspect="1"/>
        </xdr:cNvPicPr>
      </xdr:nvPicPr>
      <xdr:blipFill>
        <a:blip xmlns:r="http://schemas.openxmlformats.org/officeDocument/2006/relationships" r:embed="rId171" cstate="email">
          <a:clrChange>
            <a:clrFrom>
              <a:srgbClr val="F8FFF8"/>
            </a:clrFrom>
            <a:clrTo>
              <a:srgbClr val="F8FFF8">
                <a:alpha val="0"/>
              </a:srgbClr>
            </a:clrTo>
          </a:clrChange>
          <a:extLst>
            <a:ext uri="{28A0092B-C50C-407E-A947-70E740481C1C}">
              <a14:useLocalDpi xmlns:a14="http://schemas.microsoft.com/office/drawing/2010/main"/>
            </a:ext>
          </a:extLst>
        </a:blip>
        <a:stretch>
          <a:fillRect/>
        </a:stretch>
      </xdr:blipFill>
      <xdr:spPr>
        <a:xfrm rot="16200000">
          <a:off x="2439405" y="184832674"/>
          <a:ext cx="2116666" cy="1470986"/>
        </a:xfrm>
        <a:prstGeom prst="rect">
          <a:avLst/>
        </a:prstGeom>
      </xdr:spPr>
    </xdr:pic>
    <xdr:clientData/>
  </xdr:twoCellAnchor>
  <xdr:twoCellAnchor editAs="oneCell">
    <xdr:from>
      <xdr:col>4</xdr:col>
      <xdr:colOff>391579</xdr:colOff>
      <xdr:row>140</xdr:row>
      <xdr:rowOff>31750</xdr:rowOff>
    </xdr:from>
    <xdr:to>
      <xdr:col>4</xdr:col>
      <xdr:colOff>1741422</xdr:colOff>
      <xdr:row>140</xdr:row>
      <xdr:rowOff>963083</xdr:rowOff>
    </xdr:to>
    <xdr:pic>
      <xdr:nvPicPr>
        <xdr:cNvPr id="30" name="Grafik 29"/>
        <xdr:cNvPicPr>
          <a:picLocks noChangeAspect="1"/>
        </xdr:cNvPicPr>
      </xdr:nvPicPr>
      <xdr:blipFill>
        <a:blip xmlns:r="http://schemas.openxmlformats.org/officeDocument/2006/relationships" r:embed="rId172" cstate="email">
          <a:extLst>
            <a:ext uri="{28A0092B-C50C-407E-A947-70E740481C1C}">
              <a14:useLocalDpi xmlns:a14="http://schemas.microsoft.com/office/drawing/2010/main"/>
            </a:ext>
          </a:extLst>
        </a:blip>
        <a:stretch>
          <a:fillRect/>
        </a:stretch>
      </xdr:blipFill>
      <xdr:spPr>
        <a:xfrm>
          <a:off x="2793996" y="183451500"/>
          <a:ext cx="1349843" cy="931333"/>
        </a:xfrm>
        <a:prstGeom prst="rect">
          <a:avLst/>
        </a:prstGeom>
      </xdr:spPr>
    </xdr:pic>
    <xdr:clientData/>
  </xdr:twoCellAnchor>
  <xdr:twoCellAnchor editAs="oneCell">
    <xdr:from>
      <xdr:col>4</xdr:col>
      <xdr:colOff>391579</xdr:colOff>
      <xdr:row>139</xdr:row>
      <xdr:rowOff>21168</xdr:rowOff>
    </xdr:from>
    <xdr:to>
      <xdr:col>4</xdr:col>
      <xdr:colOff>1746246</xdr:colOff>
      <xdr:row>139</xdr:row>
      <xdr:rowOff>948982</xdr:rowOff>
    </xdr:to>
    <xdr:pic>
      <xdr:nvPicPr>
        <xdr:cNvPr id="163" name="Grafik 162"/>
        <xdr:cNvPicPr>
          <a:picLocks noChangeAspect="1"/>
        </xdr:cNvPicPr>
      </xdr:nvPicPr>
      <xdr:blipFill>
        <a:blip xmlns:r="http://schemas.openxmlformats.org/officeDocument/2006/relationships" r:embed="rId173" cstate="email">
          <a:extLst>
            <a:ext uri="{28A0092B-C50C-407E-A947-70E740481C1C}">
              <a14:useLocalDpi xmlns:a14="http://schemas.microsoft.com/office/drawing/2010/main"/>
            </a:ext>
          </a:extLst>
        </a:blip>
        <a:stretch>
          <a:fillRect/>
        </a:stretch>
      </xdr:blipFill>
      <xdr:spPr>
        <a:xfrm>
          <a:off x="2793996" y="182456668"/>
          <a:ext cx="1354667" cy="927814"/>
        </a:xfrm>
        <a:prstGeom prst="rect">
          <a:avLst/>
        </a:prstGeom>
      </xdr:spPr>
    </xdr:pic>
    <xdr:clientData/>
  </xdr:twoCellAnchor>
  <xdr:twoCellAnchor editAs="oneCell">
    <xdr:from>
      <xdr:col>4</xdr:col>
      <xdr:colOff>412746</xdr:colOff>
      <xdr:row>138</xdr:row>
      <xdr:rowOff>31751</xdr:rowOff>
    </xdr:from>
    <xdr:to>
      <xdr:col>4</xdr:col>
      <xdr:colOff>1767413</xdr:colOff>
      <xdr:row>138</xdr:row>
      <xdr:rowOff>959565</xdr:rowOff>
    </xdr:to>
    <xdr:pic>
      <xdr:nvPicPr>
        <xdr:cNvPr id="212" name="Grafik 211"/>
        <xdr:cNvPicPr>
          <a:picLocks noChangeAspect="1"/>
        </xdr:cNvPicPr>
      </xdr:nvPicPr>
      <xdr:blipFill>
        <a:blip xmlns:r="http://schemas.openxmlformats.org/officeDocument/2006/relationships" r:embed="rId173" cstate="email">
          <a:extLst>
            <a:ext uri="{28A0092B-C50C-407E-A947-70E740481C1C}">
              <a14:useLocalDpi xmlns:a14="http://schemas.microsoft.com/office/drawing/2010/main"/>
            </a:ext>
          </a:extLst>
        </a:blip>
        <a:stretch>
          <a:fillRect/>
        </a:stretch>
      </xdr:blipFill>
      <xdr:spPr>
        <a:xfrm>
          <a:off x="2815163" y="181483001"/>
          <a:ext cx="1354667" cy="927814"/>
        </a:xfrm>
        <a:prstGeom prst="rect">
          <a:avLst/>
        </a:prstGeom>
      </xdr:spPr>
    </xdr:pic>
    <xdr:clientData/>
  </xdr:twoCellAnchor>
  <xdr:twoCellAnchor editAs="oneCell">
    <xdr:from>
      <xdr:col>4</xdr:col>
      <xdr:colOff>412746</xdr:colOff>
      <xdr:row>137</xdr:row>
      <xdr:rowOff>42334</xdr:rowOff>
    </xdr:from>
    <xdr:to>
      <xdr:col>4</xdr:col>
      <xdr:colOff>1786693</xdr:colOff>
      <xdr:row>137</xdr:row>
      <xdr:rowOff>973667</xdr:rowOff>
    </xdr:to>
    <xdr:pic>
      <xdr:nvPicPr>
        <xdr:cNvPr id="164" name="Grafik 163"/>
        <xdr:cNvPicPr>
          <a:picLocks noChangeAspect="1"/>
        </xdr:cNvPicPr>
      </xdr:nvPicPr>
      <xdr:blipFill>
        <a:blip xmlns:r="http://schemas.openxmlformats.org/officeDocument/2006/relationships" r:embed="rId174" cstate="email">
          <a:extLst>
            <a:ext uri="{28A0092B-C50C-407E-A947-70E740481C1C}">
              <a14:useLocalDpi xmlns:a14="http://schemas.microsoft.com/office/drawing/2010/main"/>
            </a:ext>
          </a:extLst>
        </a:blip>
        <a:stretch>
          <a:fillRect/>
        </a:stretch>
      </xdr:blipFill>
      <xdr:spPr>
        <a:xfrm>
          <a:off x="2815163" y="180519917"/>
          <a:ext cx="1373947" cy="931333"/>
        </a:xfrm>
        <a:prstGeom prst="rect">
          <a:avLst/>
        </a:prstGeom>
      </xdr:spPr>
    </xdr:pic>
    <xdr:clientData/>
  </xdr:twoCellAnchor>
  <xdr:twoCellAnchor editAs="oneCell">
    <xdr:from>
      <xdr:col>4</xdr:col>
      <xdr:colOff>368294</xdr:colOff>
      <xdr:row>142</xdr:row>
      <xdr:rowOff>12701</xdr:rowOff>
    </xdr:from>
    <xdr:to>
      <xdr:col>4</xdr:col>
      <xdr:colOff>1777994</xdr:colOff>
      <xdr:row>142</xdr:row>
      <xdr:rowOff>2139704</xdr:rowOff>
    </xdr:to>
    <xdr:pic>
      <xdr:nvPicPr>
        <xdr:cNvPr id="165" name="Grafik 164"/>
        <xdr:cNvPicPr>
          <a:picLocks noChangeAspect="1"/>
        </xdr:cNvPicPr>
      </xdr:nvPicPr>
      <xdr:blipFill>
        <a:blip xmlns:r="http://schemas.openxmlformats.org/officeDocument/2006/relationships" r:embed="rId175" cstate="email">
          <a:clrChange>
            <a:clrFrom>
              <a:srgbClr val="FFFFFF"/>
            </a:clrFrom>
            <a:clrTo>
              <a:srgbClr val="FFFFFF">
                <a:alpha val="0"/>
              </a:srgbClr>
            </a:clrTo>
          </a:clrChange>
          <a:extLst>
            <a:ext uri="{28A0092B-C50C-407E-A947-70E740481C1C}">
              <a14:useLocalDpi xmlns:a14="http://schemas.microsoft.com/office/drawing/2010/main"/>
            </a:ext>
          </a:extLst>
        </a:blip>
        <a:stretch>
          <a:fillRect/>
        </a:stretch>
      </xdr:blipFill>
      <xdr:spPr>
        <a:xfrm rot="5400000">
          <a:off x="2412059" y="187114270"/>
          <a:ext cx="2127003" cy="1409700"/>
        </a:xfrm>
        <a:prstGeom prst="rect">
          <a:avLst/>
        </a:prstGeom>
      </xdr:spPr>
    </xdr:pic>
    <xdr:clientData/>
  </xdr:twoCellAnchor>
  <xdr:twoCellAnchor editAs="oneCell">
    <xdr:from>
      <xdr:col>4</xdr:col>
      <xdr:colOff>465665</xdr:colOff>
      <xdr:row>143</xdr:row>
      <xdr:rowOff>127002</xdr:rowOff>
    </xdr:from>
    <xdr:to>
      <xdr:col>4</xdr:col>
      <xdr:colOff>1566332</xdr:colOff>
      <xdr:row>143</xdr:row>
      <xdr:rowOff>597224</xdr:rowOff>
    </xdr:to>
    <xdr:pic>
      <xdr:nvPicPr>
        <xdr:cNvPr id="166" name="Grafik 165"/>
        <xdr:cNvPicPr>
          <a:picLocks noChangeAspect="1"/>
        </xdr:cNvPicPr>
      </xdr:nvPicPr>
      <xdr:blipFill>
        <a:blip xmlns:r="http://schemas.openxmlformats.org/officeDocument/2006/relationships" r:embed="rId176" cstate="email">
          <a:clrChange>
            <a:clrFrom>
              <a:srgbClr val="FEFEFE"/>
            </a:clrFrom>
            <a:clrTo>
              <a:srgbClr val="FEFEFE">
                <a:alpha val="0"/>
              </a:srgbClr>
            </a:clrTo>
          </a:clrChange>
          <a:extLst>
            <a:ext uri="{28A0092B-C50C-407E-A947-70E740481C1C}">
              <a14:useLocalDpi xmlns:a14="http://schemas.microsoft.com/office/drawing/2010/main"/>
            </a:ext>
          </a:extLst>
        </a:blip>
        <a:stretch>
          <a:fillRect/>
        </a:stretch>
      </xdr:blipFill>
      <xdr:spPr>
        <a:xfrm>
          <a:off x="2868082" y="226853752"/>
          <a:ext cx="1100667" cy="470222"/>
        </a:xfrm>
        <a:prstGeom prst="rect">
          <a:avLst/>
        </a:prstGeom>
      </xdr:spPr>
    </xdr:pic>
    <xdr:clientData/>
  </xdr:twoCellAnchor>
  <xdr:twoCellAnchor editAs="oneCell">
    <xdr:from>
      <xdr:col>4</xdr:col>
      <xdr:colOff>349250</xdr:colOff>
      <xdr:row>144</xdr:row>
      <xdr:rowOff>95249</xdr:rowOff>
    </xdr:from>
    <xdr:to>
      <xdr:col>4</xdr:col>
      <xdr:colOff>1830916</xdr:colOff>
      <xdr:row>144</xdr:row>
      <xdr:rowOff>588078</xdr:rowOff>
    </xdr:to>
    <xdr:pic>
      <xdr:nvPicPr>
        <xdr:cNvPr id="167" name="Grafik 166"/>
        <xdr:cNvPicPr>
          <a:picLocks noChangeAspect="1"/>
        </xdr:cNvPicPr>
      </xdr:nvPicPr>
      <xdr:blipFill>
        <a:blip xmlns:r="http://schemas.openxmlformats.org/officeDocument/2006/relationships" r:embed="rId177" cstate="email">
          <a:clrChange>
            <a:clrFrom>
              <a:srgbClr val="FFFFFF"/>
            </a:clrFrom>
            <a:clrTo>
              <a:srgbClr val="FFFFFF">
                <a:alpha val="0"/>
              </a:srgbClr>
            </a:clrTo>
          </a:clrChange>
          <a:extLst>
            <a:ext uri="{28A0092B-C50C-407E-A947-70E740481C1C}">
              <a14:useLocalDpi xmlns:a14="http://schemas.microsoft.com/office/drawing/2010/main"/>
            </a:ext>
          </a:extLst>
        </a:blip>
        <a:stretch>
          <a:fillRect/>
        </a:stretch>
      </xdr:blipFill>
      <xdr:spPr>
        <a:xfrm>
          <a:off x="2751667" y="227583999"/>
          <a:ext cx="1481666" cy="492829"/>
        </a:xfrm>
        <a:prstGeom prst="rect">
          <a:avLst/>
        </a:prstGeom>
      </xdr:spPr>
    </xdr:pic>
    <xdr:clientData/>
  </xdr:twoCellAnchor>
  <xdr:twoCellAnchor editAs="oneCell">
    <xdr:from>
      <xdr:col>4</xdr:col>
      <xdr:colOff>512231</xdr:colOff>
      <xdr:row>145</xdr:row>
      <xdr:rowOff>154516</xdr:rowOff>
    </xdr:from>
    <xdr:to>
      <xdr:col>4</xdr:col>
      <xdr:colOff>1799246</xdr:colOff>
      <xdr:row>145</xdr:row>
      <xdr:rowOff>2180166</xdr:rowOff>
    </xdr:to>
    <xdr:pic>
      <xdr:nvPicPr>
        <xdr:cNvPr id="168" name="Grafik 167"/>
        <xdr:cNvPicPr>
          <a:picLocks noChangeAspect="1"/>
        </xdr:cNvPicPr>
      </xdr:nvPicPr>
      <xdr:blipFill>
        <a:blip xmlns:r="http://schemas.openxmlformats.org/officeDocument/2006/relationships" r:embed="rId178" cstate="email">
          <a:extLst>
            <a:ext uri="{28A0092B-C50C-407E-A947-70E740481C1C}">
              <a14:useLocalDpi xmlns:a14="http://schemas.microsoft.com/office/drawing/2010/main"/>
            </a:ext>
          </a:extLst>
        </a:blip>
        <a:stretch>
          <a:fillRect/>
        </a:stretch>
      </xdr:blipFill>
      <xdr:spPr>
        <a:xfrm rot="16200000">
          <a:off x="2545331" y="228774583"/>
          <a:ext cx="2025650" cy="1287015"/>
        </a:xfrm>
        <a:prstGeom prst="rect">
          <a:avLst/>
        </a:prstGeom>
      </xdr:spPr>
    </xdr:pic>
    <xdr:clientData/>
  </xdr:twoCellAnchor>
  <xdr:twoCellAnchor editAs="oneCell">
    <xdr:from>
      <xdr:col>4</xdr:col>
      <xdr:colOff>491592</xdr:colOff>
      <xdr:row>146</xdr:row>
      <xdr:rowOff>206906</xdr:rowOff>
    </xdr:from>
    <xdr:to>
      <xdr:col>4</xdr:col>
      <xdr:colOff>1778000</xdr:colOff>
      <xdr:row>146</xdr:row>
      <xdr:rowOff>2167602</xdr:rowOff>
    </xdr:to>
    <xdr:pic>
      <xdr:nvPicPr>
        <xdr:cNvPr id="169" name="Grafik 168"/>
        <xdr:cNvPicPr>
          <a:picLocks noChangeAspect="1"/>
        </xdr:cNvPicPr>
      </xdr:nvPicPr>
      <xdr:blipFill>
        <a:blip xmlns:r="http://schemas.openxmlformats.org/officeDocument/2006/relationships" r:embed="rId179" cstate="email">
          <a:extLst>
            <a:ext uri="{28A0092B-C50C-407E-A947-70E740481C1C}">
              <a14:useLocalDpi xmlns:a14="http://schemas.microsoft.com/office/drawing/2010/main"/>
            </a:ext>
          </a:extLst>
        </a:blip>
        <a:stretch>
          <a:fillRect/>
        </a:stretch>
      </xdr:blipFill>
      <xdr:spPr>
        <a:xfrm rot="5400000">
          <a:off x="2556865" y="231154883"/>
          <a:ext cx="1960696" cy="1286408"/>
        </a:xfrm>
        <a:prstGeom prst="rect">
          <a:avLst/>
        </a:prstGeom>
      </xdr:spPr>
    </xdr:pic>
    <xdr:clientData/>
  </xdr:twoCellAnchor>
  <xdr:twoCellAnchor editAs="oneCell">
    <xdr:from>
      <xdr:col>4</xdr:col>
      <xdr:colOff>483654</xdr:colOff>
      <xdr:row>147</xdr:row>
      <xdr:rowOff>236896</xdr:rowOff>
    </xdr:from>
    <xdr:to>
      <xdr:col>4</xdr:col>
      <xdr:colOff>1788578</xdr:colOff>
      <xdr:row>147</xdr:row>
      <xdr:rowOff>2179108</xdr:rowOff>
    </xdr:to>
    <xdr:pic>
      <xdr:nvPicPr>
        <xdr:cNvPr id="170" name="Grafik 169"/>
        <xdr:cNvPicPr>
          <a:picLocks noChangeAspect="1"/>
        </xdr:cNvPicPr>
      </xdr:nvPicPr>
      <xdr:blipFill>
        <a:blip xmlns:r="http://schemas.openxmlformats.org/officeDocument/2006/relationships" r:embed="rId180" cstate="email">
          <a:extLst>
            <a:ext uri="{28A0092B-C50C-407E-A947-70E740481C1C}">
              <a14:useLocalDpi xmlns:a14="http://schemas.microsoft.com/office/drawing/2010/main"/>
            </a:ext>
          </a:extLst>
        </a:blip>
        <a:stretch>
          <a:fillRect/>
        </a:stretch>
      </xdr:blipFill>
      <xdr:spPr>
        <a:xfrm rot="16200000">
          <a:off x="2567427" y="233526457"/>
          <a:ext cx="1942212" cy="1304924"/>
        </a:xfrm>
        <a:prstGeom prst="rect">
          <a:avLst/>
        </a:prstGeom>
      </xdr:spPr>
    </xdr:pic>
    <xdr:clientData/>
  </xdr:twoCellAnchor>
  <xdr:twoCellAnchor editAs="oneCell">
    <xdr:from>
      <xdr:col>4</xdr:col>
      <xdr:colOff>505878</xdr:colOff>
      <xdr:row>148</xdr:row>
      <xdr:rowOff>192616</xdr:rowOff>
    </xdr:from>
    <xdr:to>
      <xdr:col>4</xdr:col>
      <xdr:colOff>1814959</xdr:colOff>
      <xdr:row>148</xdr:row>
      <xdr:rowOff>2148415</xdr:rowOff>
    </xdr:to>
    <xdr:pic>
      <xdr:nvPicPr>
        <xdr:cNvPr id="172" name="Grafik 171"/>
        <xdr:cNvPicPr>
          <a:picLocks noChangeAspect="1"/>
        </xdr:cNvPicPr>
      </xdr:nvPicPr>
      <xdr:blipFill>
        <a:blip xmlns:r="http://schemas.openxmlformats.org/officeDocument/2006/relationships" r:embed="rId181" cstate="email">
          <a:extLst>
            <a:ext uri="{28A0092B-C50C-407E-A947-70E740481C1C}">
              <a14:useLocalDpi xmlns:a14="http://schemas.microsoft.com/office/drawing/2010/main"/>
            </a:ext>
          </a:extLst>
        </a:blip>
        <a:stretch>
          <a:fillRect/>
        </a:stretch>
      </xdr:blipFill>
      <xdr:spPr>
        <a:xfrm rot="16200000">
          <a:off x="2584936" y="235846975"/>
          <a:ext cx="1955799" cy="1309081"/>
        </a:xfrm>
        <a:prstGeom prst="rect">
          <a:avLst/>
        </a:prstGeom>
      </xdr:spPr>
    </xdr:pic>
    <xdr:clientData/>
  </xdr:twoCellAnchor>
  <xdr:twoCellAnchor editAs="oneCell">
    <xdr:from>
      <xdr:col>4</xdr:col>
      <xdr:colOff>123825</xdr:colOff>
      <xdr:row>116</xdr:row>
      <xdr:rowOff>154516</xdr:rowOff>
    </xdr:from>
    <xdr:to>
      <xdr:col>4</xdr:col>
      <xdr:colOff>1287991</xdr:colOff>
      <xdr:row>116</xdr:row>
      <xdr:rowOff>1634388</xdr:rowOff>
    </xdr:to>
    <xdr:pic>
      <xdr:nvPicPr>
        <xdr:cNvPr id="214" name="Grafik 213"/>
        <xdr:cNvPicPr>
          <a:picLocks noChangeAspect="1"/>
        </xdr:cNvPicPr>
      </xdr:nvPicPr>
      <xdr:blipFill>
        <a:blip xmlns:r="http://schemas.openxmlformats.org/officeDocument/2006/relationships" r:embed="rId182" cstate="email">
          <a:extLst>
            <a:ext uri="{BEBA8EAE-BF5A-486C-A8C5-ECC9F3942E4B}">
              <a14:imgProps xmlns:a14="http://schemas.microsoft.com/office/drawing/2010/main">
                <a14:imgLayer r:embed="rId183">
                  <a14:imgEffect>
                    <a14:backgroundRemoval t="0" b="100000" l="8197" r="94262"/>
                  </a14:imgEffect>
                </a14:imgLayer>
              </a14:imgProps>
            </a:ext>
            <a:ext uri="{28A0092B-C50C-407E-A947-70E740481C1C}">
              <a14:useLocalDpi xmlns:a14="http://schemas.microsoft.com/office/drawing/2010/main"/>
            </a:ext>
          </a:extLst>
        </a:blip>
        <a:stretch>
          <a:fillRect/>
        </a:stretch>
      </xdr:blipFill>
      <xdr:spPr>
        <a:xfrm>
          <a:off x="2524125" y="191921341"/>
          <a:ext cx="1164166" cy="1479872"/>
        </a:xfrm>
        <a:prstGeom prst="rect">
          <a:avLst/>
        </a:prstGeom>
      </xdr:spPr>
    </xdr:pic>
    <xdr:clientData/>
  </xdr:twoCellAnchor>
  <xdr:twoCellAnchor editAs="oneCell">
    <xdr:from>
      <xdr:col>4</xdr:col>
      <xdr:colOff>433917</xdr:colOff>
      <xdr:row>201</xdr:row>
      <xdr:rowOff>254000</xdr:rowOff>
    </xdr:from>
    <xdr:to>
      <xdr:col>4</xdr:col>
      <xdr:colOff>1681536</xdr:colOff>
      <xdr:row>201</xdr:row>
      <xdr:rowOff>996857</xdr:rowOff>
    </xdr:to>
    <xdr:pic>
      <xdr:nvPicPr>
        <xdr:cNvPr id="176" name="Grafik 175"/>
        <xdr:cNvPicPr>
          <a:picLocks noChangeAspect="1"/>
        </xdr:cNvPicPr>
      </xdr:nvPicPr>
      <xdr:blipFill>
        <a:blip xmlns:r="http://schemas.openxmlformats.org/officeDocument/2006/relationships" r:embed="rId184"/>
        <a:stretch>
          <a:fillRect/>
        </a:stretch>
      </xdr:blipFill>
      <xdr:spPr>
        <a:xfrm>
          <a:off x="2836334" y="287813750"/>
          <a:ext cx="1247619" cy="742857"/>
        </a:xfrm>
        <a:prstGeom prst="rect">
          <a:avLst/>
        </a:prstGeom>
      </xdr:spPr>
    </xdr:pic>
    <xdr:clientData/>
  </xdr:twoCellAnchor>
  <xdr:twoCellAnchor editAs="oneCell">
    <xdr:from>
      <xdr:col>4</xdr:col>
      <xdr:colOff>0</xdr:colOff>
      <xdr:row>97</xdr:row>
      <xdr:rowOff>0</xdr:rowOff>
    </xdr:from>
    <xdr:to>
      <xdr:col>4</xdr:col>
      <xdr:colOff>304800</xdr:colOff>
      <xdr:row>97</xdr:row>
      <xdr:rowOff>304800</xdr:rowOff>
    </xdr:to>
    <xdr:sp macro="" textlink="">
      <xdr:nvSpPr>
        <xdr:cNvPr id="2083" name="_Y1ZqUgyfYOQlM:" descr="Bildergebnis für Abbauhammer A7">
          <a:hlinkClick xmlns:r="http://schemas.openxmlformats.org/officeDocument/2006/relationships" r:id="rId185"/>
        </xdr:cNvPr>
        <xdr:cNvSpPr>
          <a:spLocks noChangeAspect="1" noChangeArrowheads="1"/>
        </xdr:cNvSpPr>
      </xdr:nvSpPr>
      <xdr:spPr bwMode="auto">
        <a:xfrm>
          <a:off x="2400300" y="118367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539750</xdr:colOff>
      <xdr:row>98</xdr:row>
      <xdr:rowOff>190499</xdr:rowOff>
    </xdr:from>
    <xdr:to>
      <xdr:col>4</xdr:col>
      <xdr:colOff>1725083</xdr:colOff>
      <xdr:row>98</xdr:row>
      <xdr:rowOff>1080840</xdr:rowOff>
    </xdr:to>
    <xdr:pic>
      <xdr:nvPicPr>
        <xdr:cNvPr id="213" name="Grafik 212" descr="Bildergebnis für Abbauhammer A7"/>
        <xdr:cNvPicPr>
          <a:picLocks noChangeAspect="1" noChangeArrowheads="1"/>
        </xdr:cNvPicPr>
      </xdr:nvPicPr>
      <xdr:blipFill>
        <a:blip xmlns:r="http://schemas.openxmlformats.org/officeDocument/2006/relationships" r:embed="rId186" cstate="print">
          <a:extLst>
            <a:ext uri="{28A0092B-C50C-407E-A947-70E740481C1C}">
              <a14:useLocalDpi xmlns:a14="http://schemas.microsoft.com/office/drawing/2010/main" val="0"/>
            </a:ext>
          </a:extLst>
        </a:blip>
        <a:srcRect/>
        <a:stretch>
          <a:fillRect/>
        </a:stretch>
      </xdr:blipFill>
      <xdr:spPr bwMode="auto">
        <a:xfrm>
          <a:off x="2942167" y="159025166"/>
          <a:ext cx="1185333" cy="89034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539750</xdr:colOff>
      <xdr:row>97</xdr:row>
      <xdr:rowOff>201081</xdr:rowOff>
    </xdr:from>
    <xdr:to>
      <xdr:col>4</xdr:col>
      <xdr:colOff>1714499</xdr:colOff>
      <xdr:row>97</xdr:row>
      <xdr:rowOff>1081836</xdr:rowOff>
    </xdr:to>
    <xdr:pic>
      <xdr:nvPicPr>
        <xdr:cNvPr id="216" name="Grafik 215" descr="https://c.tutti.ch/images/abbauhammer-a7-3864947614.jpg"/>
        <xdr:cNvPicPr>
          <a:picLocks noChangeAspect="1" noChangeArrowheads="1"/>
        </xdr:cNvPicPr>
      </xdr:nvPicPr>
      <xdr:blipFill>
        <a:blip xmlns:r="http://schemas.openxmlformats.org/officeDocument/2006/relationships" r:embed="rId187" cstate="print">
          <a:extLst>
            <a:ext uri="{28A0092B-C50C-407E-A947-70E740481C1C}">
              <a14:useLocalDpi xmlns:a14="http://schemas.microsoft.com/office/drawing/2010/main" val="0"/>
            </a:ext>
          </a:extLst>
        </a:blip>
        <a:srcRect/>
        <a:stretch>
          <a:fillRect/>
        </a:stretch>
      </xdr:blipFill>
      <xdr:spPr bwMode="auto">
        <a:xfrm>
          <a:off x="2942167" y="157776331"/>
          <a:ext cx="1174749" cy="8807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560916</xdr:colOff>
      <xdr:row>99</xdr:row>
      <xdr:rowOff>169333</xdr:rowOff>
    </xdr:from>
    <xdr:to>
      <xdr:col>4</xdr:col>
      <xdr:colOff>1746249</xdr:colOff>
      <xdr:row>99</xdr:row>
      <xdr:rowOff>1060293</xdr:rowOff>
    </xdr:to>
    <xdr:pic>
      <xdr:nvPicPr>
        <xdr:cNvPr id="218" name="Grafik 217" descr="Bildergebnis für Abbauhammer A7"/>
        <xdr:cNvPicPr>
          <a:picLocks noChangeAspect="1" noChangeArrowheads="1"/>
        </xdr:cNvPicPr>
      </xdr:nvPicPr>
      <xdr:blipFill>
        <a:blip xmlns:r="http://schemas.openxmlformats.org/officeDocument/2006/relationships" r:embed="rId188" cstate="print">
          <a:extLst>
            <a:ext uri="{28A0092B-C50C-407E-A947-70E740481C1C}">
              <a14:useLocalDpi xmlns:a14="http://schemas.microsoft.com/office/drawing/2010/main" val="0"/>
            </a:ext>
          </a:extLst>
        </a:blip>
        <a:srcRect/>
        <a:stretch>
          <a:fillRect/>
        </a:stretch>
      </xdr:blipFill>
      <xdr:spPr bwMode="auto">
        <a:xfrm>
          <a:off x="2963333" y="160263416"/>
          <a:ext cx="1185333" cy="8909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529167</xdr:colOff>
      <xdr:row>100</xdr:row>
      <xdr:rowOff>158751</xdr:rowOff>
    </xdr:from>
    <xdr:to>
      <xdr:col>4</xdr:col>
      <xdr:colOff>1725083</xdr:colOff>
      <xdr:row>100</xdr:row>
      <xdr:rowOff>1754290</xdr:rowOff>
    </xdr:to>
    <xdr:pic>
      <xdr:nvPicPr>
        <xdr:cNvPr id="221" name="Grafik 220" descr="Bildergebnis für Abbauhammer A7"/>
        <xdr:cNvPicPr>
          <a:picLocks noChangeAspect="1" noChangeArrowheads="1"/>
        </xdr:cNvPicPr>
      </xdr:nvPicPr>
      <xdr:blipFill>
        <a:blip xmlns:r="http://schemas.openxmlformats.org/officeDocument/2006/relationships" r:embed="rId189" cstate="print">
          <a:extLst>
            <a:ext uri="{28A0092B-C50C-407E-A947-70E740481C1C}">
              <a14:useLocalDpi xmlns:a14="http://schemas.microsoft.com/office/drawing/2010/main" val="0"/>
            </a:ext>
          </a:extLst>
        </a:blip>
        <a:srcRect/>
        <a:stretch>
          <a:fillRect/>
        </a:stretch>
      </xdr:blipFill>
      <xdr:spPr bwMode="auto">
        <a:xfrm>
          <a:off x="2931584" y="125624168"/>
          <a:ext cx="1195916" cy="15955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158749</xdr:colOff>
      <xdr:row>179</xdr:row>
      <xdr:rowOff>52916</xdr:rowOff>
    </xdr:from>
    <xdr:to>
      <xdr:col>4</xdr:col>
      <xdr:colOff>2085172</xdr:colOff>
      <xdr:row>179</xdr:row>
      <xdr:rowOff>1614199</xdr:rowOff>
    </xdr:to>
    <xdr:pic>
      <xdr:nvPicPr>
        <xdr:cNvPr id="177" name="Grafik 176"/>
        <xdr:cNvPicPr>
          <a:picLocks noChangeAspect="1"/>
        </xdr:cNvPicPr>
      </xdr:nvPicPr>
      <xdr:blipFill>
        <a:blip xmlns:r="http://schemas.openxmlformats.org/officeDocument/2006/relationships" r:embed="rId190"/>
        <a:stretch>
          <a:fillRect/>
        </a:stretch>
      </xdr:blipFill>
      <xdr:spPr>
        <a:xfrm>
          <a:off x="2561166" y="253206249"/>
          <a:ext cx="1926423" cy="1561283"/>
        </a:xfrm>
        <a:prstGeom prst="rect">
          <a:avLst/>
        </a:prstGeom>
      </xdr:spPr>
    </xdr:pic>
    <xdr:clientData/>
  </xdr:twoCellAnchor>
  <xdr:twoCellAnchor editAs="oneCell">
    <xdr:from>
      <xdr:col>4</xdr:col>
      <xdr:colOff>190500</xdr:colOff>
      <xdr:row>211</xdr:row>
      <xdr:rowOff>389483</xdr:rowOff>
    </xdr:from>
    <xdr:to>
      <xdr:col>4</xdr:col>
      <xdr:colOff>1979083</xdr:colOff>
      <xdr:row>211</xdr:row>
      <xdr:rowOff>2073674</xdr:rowOff>
    </xdr:to>
    <xdr:pic>
      <xdr:nvPicPr>
        <xdr:cNvPr id="178" name="Grafik 177"/>
        <xdr:cNvPicPr>
          <a:picLocks noChangeAspect="1"/>
        </xdr:cNvPicPr>
      </xdr:nvPicPr>
      <xdr:blipFill>
        <a:blip xmlns:r="http://schemas.openxmlformats.org/officeDocument/2006/relationships" r:embed="rId191">
          <a:extLst>
            <a:ext uri="{BEBA8EAE-BF5A-486C-A8C5-ECC9F3942E4B}">
              <a14:imgProps xmlns:a14="http://schemas.microsoft.com/office/drawing/2010/main">
                <a14:imgLayer r:embed="rId192">
                  <a14:imgEffect>
                    <a14:backgroundRemoval t="0" b="97521" l="3502" r="95720"/>
                  </a14:imgEffect>
                </a14:imgLayer>
              </a14:imgProps>
            </a:ext>
          </a:extLst>
        </a:blip>
        <a:stretch>
          <a:fillRect/>
        </a:stretch>
      </xdr:blipFill>
      <xdr:spPr>
        <a:xfrm>
          <a:off x="2592917" y="300405816"/>
          <a:ext cx="1788583" cy="1684191"/>
        </a:xfrm>
        <a:prstGeom prst="rect">
          <a:avLst/>
        </a:prstGeom>
      </xdr:spPr>
    </xdr:pic>
    <xdr:clientData/>
  </xdr:twoCellAnchor>
  <xdr:twoCellAnchor editAs="oneCell">
    <xdr:from>
      <xdr:col>4</xdr:col>
      <xdr:colOff>476250</xdr:colOff>
      <xdr:row>212</xdr:row>
      <xdr:rowOff>84667</xdr:rowOff>
    </xdr:from>
    <xdr:to>
      <xdr:col>4</xdr:col>
      <xdr:colOff>1756833</xdr:colOff>
      <xdr:row>212</xdr:row>
      <xdr:rowOff>1290508</xdr:rowOff>
    </xdr:to>
    <xdr:pic>
      <xdr:nvPicPr>
        <xdr:cNvPr id="244" name="Grafik 243"/>
        <xdr:cNvPicPr>
          <a:picLocks noChangeAspect="1"/>
        </xdr:cNvPicPr>
      </xdr:nvPicPr>
      <xdr:blipFill>
        <a:blip xmlns:r="http://schemas.openxmlformats.org/officeDocument/2006/relationships" r:embed="rId193">
          <a:extLst>
            <a:ext uri="{BEBA8EAE-BF5A-486C-A8C5-ECC9F3942E4B}">
              <a14:imgProps xmlns:a14="http://schemas.microsoft.com/office/drawing/2010/main">
                <a14:imgLayer r:embed="rId192">
                  <a14:imgEffect>
                    <a14:backgroundRemoval t="1653" b="100000" l="0" r="100000"/>
                  </a14:imgEffect>
                </a14:imgLayer>
              </a14:imgProps>
            </a:ext>
          </a:extLst>
        </a:blip>
        <a:stretch>
          <a:fillRect/>
        </a:stretch>
      </xdr:blipFill>
      <xdr:spPr>
        <a:xfrm>
          <a:off x="2878667" y="302461084"/>
          <a:ext cx="1280583" cy="1205841"/>
        </a:xfrm>
        <a:prstGeom prst="rect">
          <a:avLst/>
        </a:prstGeom>
      </xdr:spPr>
    </xdr:pic>
    <xdr:clientData/>
  </xdr:twoCellAnchor>
  <xdr:twoCellAnchor editAs="oneCell">
    <xdr:from>
      <xdr:col>4</xdr:col>
      <xdr:colOff>465666</xdr:colOff>
      <xdr:row>266</xdr:row>
      <xdr:rowOff>21169</xdr:rowOff>
    </xdr:from>
    <xdr:to>
      <xdr:col>4</xdr:col>
      <xdr:colOff>1820332</xdr:colOff>
      <xdr:row>266</xdr:row>
      <xdr:rowOff>1450209</xdr:rowOff>
    </xdr:to>
    <xdr:pic>
      <xdr:nvPicPr>
        <xdr:cNvPr id="182" name="Grafik 181"/>
        <xdr:cNvPicPr>
          <a:picLocks noChangeAspect="1"/>
        </xdr:cNvPicPr>
      </xdr:nvPicPr>
      <xdr:blipFill>
        <a:blip xmlns:r="http://schemas.openxmlformats.org/officeDocument/2006/relationships" r:embed="rId194"/>
        <a:stretch>
          <a:fillRect/>
        </a:stretch>
      </xdr:blipFill>
      <xdr:spPr>
        <a:xfrm>
          <a:off x="2868083" y="424508086"/>
          <a:ext cx="1354666" cy="1429040"/>
        </a:xfrm>
        <a:prstGeom prst="rect">
          <a:avLst/>
        </a:prstGeom>
      </xdr:spPr>
    </xdr:pic>
    <xdr:clientData/>
  </xdr:twoCellAnchor>
  <xdr:twoCellAnchor editAs="oneCell">
    <xdr:from>
      <xdr:col>4</xdr:col>
      <xdr:colOff>455080</xdr:colOff>
      <xdr:row>248</xdr:row>
      <xdr:rowOff>433917</xdr:rowOff>
    </xdr:from>
    <xdr:to>
      <xdr:col>4</xdr:col>
      <xdr:colOff>1619246</xdr:colOff>
      <xdr:row>248</xdr:row>
      <xdr:rowOff>1572775</xdr:rowOff>
    </xdr:to>
    <xdr:pic>
      <xdr:nvPicPr>
        <xdr:cNvPr id="183" name="Grafik 182"/>
        <xdr:cNvPicPr>
          <a:picLocks noChangeAspect="1"/>
        </xdr:cNvPicPr>
      </xdr:nvPicPr>
      <xdr:blipFill>
        <a:blip xmlns:r="http://schemas.openxmlformats.org/officeDocument/2006/relationships" r:embed="rId195"/>
        <a:stretch>
          <a:fillRect/>
        </a:stretch>
      </xdr:blipFill>
      <xdr:spPr>
        <a:xfrm>
          <a:off x="2857497" y="396800917"/>
          <a:ext cx="1164166" cy="1138858"/>
        </a:xfrm>
        <a:prstGeom prst="rect">
          <a:avLst/>
        </a:prstGeom>
      </xdr:spPr>
    </xdr:pic>
    <xdr:clientData/>
  </xdr:twoCellAnchor>
  <xdr:twoCellAnchor editAs="oneCell">
    <xdr:from>
      <xdr:col>4</xdr:col>
      <xdr:colOff>624414</xdr:colOff>
      <xdr:row>250</xdr:row>
      <xdr:rowOff>201084</xdr:rowOff>
    </xdr:from>
    <xdr:to>
      <xdr:col>4</xdr:col>
      <xdr:colOff>1735664</xdr:colOff>
      <xdr:row>250</xdr:row>
      <xdr:rowOff>1605054</xdr:rowOff>
    </xdr:to>
    <xdr:pic>
      <xdr:nvPicPr>
        <xdr:cNvPr id="184" name="Grafik 183"/>
        <xdr:cNvPicPr>
          <a:picLocks noChangeAspect="1"/>
        </xdr:cNvPicPr>
      </xdr:nvPicPr>
      <xdr:blipFill>
        <a:blip xmlns:r="http://schemas.openxmlformats.org/officeDocument/2006/relationships" r:embed="rId196"/>
        <a:stretch>
          <a:fillRect/>
        </a:stretch>
      </xdr:blipFill>
      <xdr:spPr>
        <a:xfrm>
          <a:off x="3026831" y="357166334"/>
          <a:ext cx="1111250" cy="1403970"/>
        </a:xfrm>
        <a:prstGeom prst="rect">
          <a:avLst/>
        </a:prstGeom>
      </xdr:spPr>
    </xdr:pic>
    <xdr:clientData/>
  </xdr:twoCellAnchor>
  <xdr:twoCellAnchor editAs="oneCell">
    <xdr:from>
      <xdr:col>4</xdr:col>
      <xdr:colOff>455080</xdr:colOff>
      <xdr:row>249</xdr:row>
      <xdr:rowOff>402167</xdr:rowOff>
    </xdr:from>
    <xdr:to>
      <xdr:col>4</xdr:col>
      <xdr:colOff>1619246</xdr:colOff>
      <xdr:row>249</xdr:row>
      <xdr:rowOff>1541025</xdr:rowOff>
    </xdr:to>
    <xdr:pic>
      <xdr:nvPicPr>
        <xdr:cNvPr id="277" name="Grafik 276"/>
        <xdr:cNvPicPr>
          <a:picLocks noChangeAspect="1"/>
        </xdr:cNvPicPr>
      </xdr:nvPicPr>
      <xdr:blipFill>
        <a:blip xmlns:r="http://schemas.openxmlformats.org/officeDocument/2006/relationships" r:embed="rId195"/>
        <a:stretch>
          <a:fillRect/>
        </a:stretch>
      </xdr:blipFill>
      <xdr:spPr>
        <a:xfrm>
          <a:off x="2857497" y="398674167"/>
          <a:ext cx="1164166" cy="1138858"/>
        </a:xfrm>
        <a:prstGeom prst="rect">
          <a:avLst/>
        </a:prstGeom>
      </xdr:spPr>
    </xdr:pic>
    <xdr:clientData/>
  </xdr:twoCellAnchor>
  <xdr:twoCellAnchor editAs="oneCell">
    <xdr:from>
      <xdr:col>4</xdr:col>
      <xdr:colOff>508000</xdr:colOff>
      <xdr:row>40</xdr:row>
      <xdr:rowOff>349251</xdr:rowOff>
    </xdr:from>
    <xdr:to>
      <xdr:col>4</xdr:col>
      <xdr:colOff>1694992</xdr:colOff>
      <xdr:row>40</xdr:row>
      <xdr:rowOff>931334</xdr:rowOff>
    </xdr:to>
    <xdr:pic>
      <xdr:nvPicPr>
        <xdr:cNvPr id="186" name="Grafik 185"/>
        <xdr:cNvPicPr>
          <a:picLocks noChangeAspect="1"/>
        </xdr:cNvPicPr>
      </xdr:nvPicPr>
      <xdr:blipFill>
        <a:blip xmlns:r="http://schemas.openxmlformats.org/officeDocument/2006/relationships" r:embed="rId197"/>
        <a:stretch>
          <a:fillRect/>
        </a:stretch>
      </xdr:blipFill>
      <xdr:spPr>
        <a:xfrm>
          <a:off x="2910417" y="43677418"/>
          <a:ext cx="1186992" cy="582083"/>
        </a:xfrm>
        <a:prstGeom prst="rect">
          <a:avLst/>
        </a:prstGeom>
      </xdr:spPr>
    </xdr:pic>
    <xdr:clientData/>
  </xdr:twoCellAnchor>
  <xdr:twoCellAnchor editAs="oneCell">
    <xdr:from>
      <xdr:col>4</xdr:col>
      <xdr:colOff>624416</xdr:colOff>
      <xdr:row>67</xdr:row>
      <xdr:rowOff>225442</xdr:rowOff>
    </xdr:from>
    <xdr:to>
      <xdr:col>4</xdr:col>
      <xdr:colOff>1661583</xdr:colOff>
      <xdr:row>67</xdr:row>
      <xdr:rowOff>1364072</xdr:rowOff>
    </xdr:to>
    <xdr:pic>
      <xdr:nvPicPr>
        <xdr:cNvPr id="2082" name="Grafik 2081"/>
        <xdr:cNvPicPr>
          <a:picLocks noChangeAspect="1"/>
        </xdr:cNvPicPr>
      </xdr:nvPicPr>
      <xdr:blipFill>
        <a:blip xmlns:r="http://schemas.openxmlformats.org/officeDocument/2006/relationships" r:embed="rId198">
          <a:extLst>
            <a:ext uri="{BEBA8EAE-BF5A-486C-A8C5-ECC9F3942E4B}">
              <a14:imgProps xmlns:a14="http://schemas.microsoft.com/office/drawing/2010/main">
                <a14:imgLayer r:embed="rId199">
                  <a14:imgEffect>
                    <a14:backgroundRemoval t="0" b="100000" l="0" r="100000">
                      <a14:foregroundMark x1="54348" y1="86139" x2="54348" y2="86139"/>
                      <a14:foregroundMark x1="25000" y1="87129" x2="25000" y2="87129"/>
                      <a14:foregroundMark x1="33696" y1="90099" x2="33696" y2="90099"/>
                      <a14:foregroundMark x1="36957" y1="96040" x2="36957" y2="96040"/>
                      <a14:foregroundMark x1="54348" y1="95050" x2="54348" y2="95050"/>
                      <a14:foregroundMark x1="29348" y1="89109" x2="29348" y2="89109"/>
                      <a14:foregroundMark x1="93478" y1="79208" x2="93478" y2="79208"/>
                      <a14:foregroundMark x1="91304" y1="86139" x2="91304" y2="86139"/>
                      <a14:foregroundMark x1="48913" y1="99010" x2="48913" y2="99010"/>
                      <a14:backgroundMark x1="90217" y1="62376" x2="90217" y2="62376"/>
                      <a14:backgroundMark x1="88043" y1="81188" x2="88043" y2="81188"/>
                      <a14:backgroundMark x1="90217" y1="89109" x2="90217" y2="89109"/>
                      <a14:backgroundMark x1="91304" y1="90099" x2="98913" y2="90099"/>
                      <a14:backgroundMark x1="46739" y1="89109" x2="46739" y2="89109"/>
                      <a14:backgroundMark x1="32609" y1="86139" x2="32609" y2="86139"/>
                      <a14:backgroundMark x1="42391" y1="97030" x2="42391" y2="97030"/>
                    </a14:backgroundRemoval>
                  </a14:imgEffect>
                </a14:imgLayer>
              </a14:imgProps>
            </a:ext>
          </a:extLst>
        </a:blip>
        <a:stretch>
          <a:fillRect/>
        </a:stretch>
      </xdr:blipFill>
      <xdr:spPr>
        <a:xfrm>
          <a:off x="3026833" y="82055775"/>
          <a:ext cx="1037167" cy="1138630"/>
        </a:xfrm>
        <a:prstGeom prst="rect">
          <a:avLst/>
        </a:prstGeom>
      </xdr:spPr>
    </xdr:pic>
    <xdr:clientData/>
  </xdr:twoCellAnchor>
  <xdr:twoCellAnchor editAs="oneCell">
    <xdr:from>
      <xdr:col>4</xdr:col>
      <xdr:colOff>444498</xdr:colOff>
      <xdr:row>70</xdr:row>
      <xdr:rowOff>296333</xdr:rowOff>
    </xdr:from>
    <xdr:to>
      <xdr:col>4</xdr:col>
      <xdr:colOff>1768308</xdr:colOff>
      <xdr:row>70</xdr:row>
      <xdr:rowOff>1201095</xdr:rowOff>
    </xdr:to>
    <xdr:pic>
      <xdr:nvPicPr>
        <xdr:cNvPr id="2086" name="Grafik 2085"/>
        <xdr:cNvPicPr>
          <a:picLocks noChangeAspect="1"/>
        </xdr:cNvPicPr>
      </xdr:nvPicPr>
      <xdr:blipFill>
        <a:blip xmlns:r="http://schemas.openxmlformats.org/officeDocument/2006/relationships" r:embed="rId200">
          <a:extLst>
            <a:ext uri="{BEBA8EAE-BF5A-486C-A8C5-ECC9F3942E4B}">
              <a14:imgProps xmlns:a14="http://schemas.microsoft.com/office/drawing/2010/main">
                <a14:imgLayer r:embed="rId201">
                  <a14:imgEffect>
                    <a14:backgroundRemoval t="1053" b="100000" l="0" r="100000">
                      <a14:backgroundMark x1="96403" y1="67368" x2="96403" y2="67368"/>
                      <a14:backgroundMark x1="2158" y1="75789" x2="2158" y2="75789"/>
                    </a14:backgroundRemoval>
                  </a14:imgEffect>
                </a14:imgLayer>
              </a14:imgProps>
            </a:ext>
          </a:extLst>
        </a:blip>
        <a:stretch>
          <a:fillRect/>
        </a:stretch>
      </xdr:blipFill>
      <xdr:spPr>
        <a:xfrm>
          <a:off x="2846915" y="87206666"/>
          <a:ext cx="1323810" cy="904762"/>
        </a:xfrm>
        <a:prstGeom prst="rect">
          <a:avLst/>
        </a:prstGeom>
      </xdr:spPr>
    </xdr:pic>
    <xdr:clientData/>
  </xdr:twoCellAnchor>
  <xdr:twoCellAnchor editAs="oneCell">
    <xdr:from>
      <xdr:col>4</xdr:col>
      <xdr:colOff>455086</xdr:colOff>
      <xdr:row>68</xdr:row>
      <xdr:rowOff>402168</xdr:rowOff>
    </xdr:from>
    <xdr:to>
      <xdr:col>4</xdr:col>
      <xdr:colOff>1788584</xdr:colOff>
      <xdr:row>68</xdr:row>
      <xdr:rowOff>1280585</xdr:rowOff>
    </xdr:to>
    <xdr:pic>
      <xdr:nvPicPr>
        <xdr:cNvPr id="2087" name="Grafik 2086"/>
        <xdr:cNvPicPr>
          <a:picLocks noChangeAspect="1"/>
        </xdr:cNvPicPr>
      </xdr:nvPicPr>
      <xdr:blipFill>
        <a:blip xmlns:r="http://schemas.openxmlformats.org/officeDocument/2006/relationships" r:embed="rId202"/>
        <a:stretch>
          <a:fillRect/>
        </a:stretch>
      </xdr:blipFill>
      <xdr:spPr>
        <a:xfrm>
          <a:off x="2857503" y="83925835"/>
          <a:ext cx="1333498" cy="882738"/>
        </a:xfrm>
        <a:prstGeom prst="rect">
          <a:avLst/>
        </a:prstGeom>
      </xdr:spPr>
    </xdr:pic>
    <xdr:clientData/>
  </xdr:twoCellAnchor>
  <xdr:twoCellAnchor editAs="oneCell">
    <xdr:from>
      <xdr:col>4</xdr:col>
      <xdr:colOff>444499</xdr:colOff>
      <xdr:row>69</xdr:row>
      <xdr:rowOff>433917</xdr:rowOff>
    </xdr:from>
    <xdr:to>
      <xdr:col>4</xdr:col>
      <xdr:colOff>1788582</xdr:colOff>
      <xdr:row>69</xdr:row>
      <xdr:rowOff>1337973</xdr:rowOff>
    </xdr:to>
    <xdr:pic>
      <xdr:nvPicPr>
        <xdr:cNvPr id="2088" name="Grafik 2087"/>
        <xdr:cNvPicPr>
          <a:picLocks noChangeAspect="1"/>
        </xdr:cNvPicPr>
      </xdr:nvPicPr>
      <xdr:blipFill>
        <a:blip xmlns:r="http://schemas.openxmlformats.org/officeDocument/2006/relationships" r:embed="rId203">
          <a:extLst>
            <a:ext uri="{BEBA8EAE-BF5A-486C-A8C5-ECC9F3942E4B}">
              <a14:imgProps xmlns:a14="http://schemas.microsoft.com/office/drawing/2010/main">
                <a14:imgLayer r:embed="rId204">
                  <a14:imgEffect>
                    <a14:backgroundRemoval t="3540" b="100000" l="0" r="100000"/>
                  </a14:imgEffect>
                </a14:imgLayer>
              </a14:imgProps>
            </a:ext>
          </a:extLst>
        </a:blip>
        <a:stretch>
          <a:fillRect/>
        </a:stretch>
      </xdr:blipFill>
      <xdr:spPr>
        <a:xfrm>
          <a:off x="2846916" y="85650917"/>
          <a:ext cx="1344083" cy="904056"/>
        </a:xfrm>
        <a:prstGeom prst="rect">
          <a:avLst/>
        </a:prstGeom>
      </xdr:spPr>
    </xdr:pic>
    <xdr:clientData/>
  </xdr:twoCellAnchor>
  <xdr:twoCellAnchor editAs="oneCell">
    <xdr:from>
      <xdr:col>4</xdr:col>
      <xdr:colOff>313189</xdr:colOff>
      <xdr:row>66</xdr:row>
      <xdr:rowOff>412751</xdr:rowOff>
    </xdr:from>
    <xdr:to>
      <xdr:col>4</xdr:col>
      <xdr:colOff>2055126</xdr:colOff>
      <xdr:row>66</xdr:row>
      <xdr:rowOff>1344083</xdr:rowOff>
    </xdr:to>
    <xdr:pic>
      <xdr:nvPicPr>
        <xdr:cNvPr id="2090" name="Grafik 2089"/>
        <xdr:cNvPicPr>
          <a:picLocks noChangeAspect="1"/>
        </xdr:cNvPicPr>
      </xdr:nvPicPr>
      <xdr:blipFill>
        <a:blip xmlns:r="http://schemas.openxmlformats.org/officeDocument/2006/relationships" r:embed="rId205">
          <a:extLst>
            <a:ext uri="{BEBA8EAE-BF5A-486C-A8C5-ECC9F3942E4B}">
              <a14:imgProps xmlns:a14="http://schemas.microsoft.com/office/drawing/2010/main">
                <a14:imgLayer r:embed="rId206">
                  <a14:imgEffect>
                    <a14:backgroundRemoval t="1852" b="100000" l="0" r="100000">
                      <a14:foregroundMark x1="90594" y1="66667" x2="90594" y2="66667"/>
                    </a14:backgroundRemoval>
                  </a14:imgEffect>
                </a14:imgLayer>
              </a14:imgProps>
            </a:ext>
          </a:extLst>
        </a:blip>
        <a:stretch>
          <a:fillRect/>
        </a:stretch>
      </xdr:blipFill>
      <xdr:spPr>
        <a:xfrm>
          <a:off x="2715606" y="80549751"/>
          <a:ext cx="1741937" cy="931332"/>
        </a:xfrm>
        <a:prstGeom prst="rect">
          <a:avLst/>
        </a:prstGeom>
      </xdr:spPr>
    </xdr:pic>
    <xdr:clientData/>
  </xdr:twoCellAnchor>
  <xdr:twoCellAnchor editAs="oneCell">
    <xdr:from>
      <xdr:col>4</xdr:col>
      <xdr:colOff>687917</xdr:colOff>
      <xdr:row>74</xdr:row>
      <xdr:rowOff>190500</xdr:rowOff>
    </xdr:from>
    <xdr:to>
      <xdr:col>4</xdr:col>
      <xdr:colOff>1563193</xdr:colOff>
      <xdr:row>74</xdr:row>
      <xdr:rowOff>1312334</xdr:rowOff>
    </xdr:to>
    <xdr:pic>
      <xdr:nvPicPr>
        <xdr:cNvPr id="2091" name="Grafik 2090"/>
        <xdr:cNvPicPr>
          <a:picLocks noChangeAspect="1"/>
        </xdr:cNvPicPr>
      </xdr:nvPicPr>
      <xdr:blipFill>
        <a:blip xmlns:r="http://schemas.openxmlformats.org/officeDocument/2006/relationships" r:embed="rId207">
          <a:extLst>
            <a:ext uri="{BEBA8EAE-BF5A-486C-A8C5-ECC9F3942E4B}">
              <a14:imgProps xmlns:a14="http://schemas.microsoft.com/office/drawing/2010/main">
                <a14:imgLayer r:embed="rId208">
                  <a14:imgEffect>
                    <a14:backgroundRemoval t="1099" b="97802" l="0" r="98592">
                      <a14:backgroundMark x1="81690" y1="56044" x2="81690" y2="56044"/>
                    </a14:backgroundRemoval>
                  </a14:imgEffect>
                </a14:imgLayer>
              </a14:imgProps>
            </a:ext>
          </a:extLst>
        </a:blip>
        <a:stretch>
          <a:fillRect/>
        </a:stretch>
      </xdr:blipFill>
      <xdr:spPr>
        <a:xfrm>
          <a:off x="3090334" y="93874167"/>
          <a:ext cx="875276" cy="1121834"/>
        </a:xfrm>
        <a:prstGeom prst="rect">
          <a:avLst/>
        </a:prstGeom>
      </xdr:spPr>
    </xdr:pic>
    <xdr:clientData/>
  </xdr:twoCellAnchor>
  <xdr:twoCellAnchor editAs="oneCell">
    <xdr:from>
      <xdr:col>4</xdr:col>
      <xdr:colOff>158943</xdr:colOff>
      <xdr:row>72</xdr:row>
      <xdr:rowOff>431841</xdr:rowOff>
    </xdr:from>
    <xdr:to>
      <xdr:col>4</xdr:col>
      <xdr:colOff>2131632</xdr:colOff>
      <xdr:row>72</xdr:row>
      <xdr:rowOff>1125238</xdr:rowOff>
    </xdr:to>
    <xdr:pic>
      <xdr:nvPicPr>
        <xdr:cNvPr id="2092" name="Grafik 2091"/>
        <xdr:cNvPicPr>
          <a:picLocks noChangeAspect="1"/>
        </xdr:cNvPicPr>
      </xdr:nvPicPr>
      <xdr:blipFill>
        <a:blip xmlns:r="http://schemas.openxmlformats.org/officeDocument/2006/relationships" r:embed="rId209"/>
        <a:stretch>
          <a:fillRect/>
        </a:stretch>
      </xdr:blipFill>
      <xdr:spPr>
        <a:xfrm rot="1348414">
          <a:off x="2561360" y="90728841"/>
          <a:ext cx="1972689" cy="693397"/>
        </a:xfrm>
        <a:prstGeom prst="rect">
          <a:avLst/>
        </a:prstGeom>
      </xdr:spPr>
    </xdr:pic>
    <xdr:clientData/>
  </xdr:twoCellAnchor>
  <xdr:twoCellAnchor editAs="oneCell">
    <xdr:from>
      <xdr:col>4</xdr:col>
      <xdr:colOff>518584</xdr:colOff>
      <xdr:row>73</xdr:row>
      <xdr:rowOff>423334</xdr:rowOff>
    </xdr:from>
    <xdr:to>
      <xdr:col>4</xdr:col>
      <xdr:colOff>1706225</xdr:colOff>
      <xdr:row>73</xdr:row>
      <xdr:rowOff>1217084</xdr:rowOff>
    </xdr:to>
    <xdr:pic>
      <xdr:nvPicPr>
        <xdr:cNvPr id="2093" name="Grafik 2092"/>
        <xdr:cNvPicPr>
          <a:picLocks noChangeAspect="1"/>
        </xdr:cNvPicPr>
      </xdr:nvPicPr>
      <xdr:blipFill>
        <a:blip xmlns:r="http://schemas.openxmlformats.org/officeDocument/2006/relationships" r:embed="rId210">
          <a:extLst>
            <a:ext uri="{BEBA8EAE-BF5A-486C-A8C5-ECC9F3942E4B}">
              <a14:imgProps xmlns:a14="http://schemas.microsoft.com/office/drawing/2010/main">
                <a14:imgLayer r:embed="rId211">
                  <a14:imgEffect>
                    <a14:backgroundRemoval t="0" b="100000" l="0" r="100000"/>
                  </a14:imgEffect>
                </a14:imgLayer>
              </a14:imgProps>
            </a:ext>
          </a:extLst>
        </a:blip>
        <a:stretch>
          <a:fillRect/>
        </a:stretch>
      </xdr:blipFill>
      <xdr:spPr>
        <a:xfrm>
          <a:off x="2921001" y="92413667"/>
          <a:ext cx="1187641" cy="793750"/>
        </a:xfrm>
        <a:prstGeom prst="rect">
          <a:avLst/>
        </a:prstGeom>
      </xdr:spPr>
    </xdr:pic>
    <xdr:clientData/>
  </xdr:twoCellAnchor>
  <xdr:twoCellAnchor editAs="oneCell">
    <xdr:from>
      <xdr:col>4</xdr:col>
      <xdr:colOff>338668</xdr:colOff>
      <xdr:row>82</xdr:row>
      <xdr:rowOff>1185333</xdr:rowOff>
    </xdr:from>
    <xdr:to>
      <xdr:col>4</xdr:col>
      <xdr:colOff>1752612</xdr:colOff>
      <xdr:row>82</xdr:row>
      <xdr:rowOff>2508250</xdr:rowOff>
    </xdr:to>
    <xdr:pic>
      <xdr:nvPicPr>
        <xdr:cNvPr id="2094" name="Grafik 2093"/>
        <xdr:cNvPicPr>
          <a:picLocks noChangeAspect="1"/>
        </xdr:cNvPicPr>
      </xdr:nvPicPr>
      <xdr:blipFill>
        <a:blip xmlns:r="http://schemas.openxmlformats.org/officeDocument/2006/relationships" r:embed="rId212"/>
        <a:stretch>
          <a:fillRect/>
        </a:stretch>
      </xdr:blipFill>
      <xdr:spPr>
        <a:xfrm>
          <a:off x="2741085" y="120554750"/>
          <a:ext cx="1413944" cy="1322917"/>
        </a:xfrm>
        <a:prstGeom prst="rect">
          <a:avLst/>
        </a:prstGeom>
      </xdr:spPr>
    </xdr:pic>
    <xdr:clientData/>
  </xdr:twoCellAnchor>
  <xdr:twoCellAnchor editAs="oneCell">
    <xdr:from>
      <xdr:col>4</xdr:col>
      <xdr:colOff>275166</xdr:colOff>
      <xdr:row>83</xdr:row>
      <xdr:rowOff>1047750</xdr:rowOff>
    </xdr:from>
    <xdr:to>
      <xdr:col>4</xdr:col>
      <xdr:colOff>1880955</xdr:colOff>
      <xdr:row>83</xdr:row>
      <xdr:rowOff>1811737</xdr:rowOff>
    </xdr:to>
    <xdr:pic>
      <xdr:nvPicPr>
        <xdr:cNvPr id="2095" name="Grafik 2094"/>
        <xdr:cNvPicPr>
          <a:picLocks noChangeAspect="1"/>
        </xdr:cNvPicPr>
      </xdr:nvPicPr>
      <xdr:blipFill>
        <a:blip xmlns:r="http://schemas.openxmlformats.org/officeDocument/2006/relationships" r:embed="rId213"/>
        <a:stretch>
          <a:fillRect/>
        </a:stretch>
      </xdr:blipFill>
      <xdr:spPr>
        <a:xfrm>
          <a:off x="2677583" y="124375333"/>
          <a:ext cx="1605789" cy="763987"/>
        </a:xfrm>
        <a:prstGeom prst="rect">
          <a:avLst/>
        </a:prstGeom>
      </xdr:spPr>
    </xdr:pic>
    <xdr:clientData/>
  </xdr:twoCellAnchor>
  <xdr:twoCellAnchor editAs="oneCell">
    <xdr:from>
      <xdr:col>4</xdr:col>
      <xdr:colOff>338667</xdr:colOff>
      <xdr:row>83</xdr:row>
      <xdr:rowOff>2127250</xdr:rowOff>
    </xdr:from>
    <xdr:to>
      <xdr:col>4</xdr:col>
      <xdr:colOff>1911261</xdr:colOff>
      <xdr:row>83</xdr:row>
      <xdr:rowOff>2899833</xdr:rowOff>
    </xdr:to>
    <xdr:pic>
      <xdr:nvPicPr>
        <xdr:cNvPr id="2096" name="Grafik 2095"/>
        <xdr:cNvPicPr>
          <a:picLocks noChangeAspect="1"/>
        </xdr:cNvPicPr>
      </xdr:nvPicPr>
      <xdr:blipFill>
        <a:blip xmlns:r="http://schemas.openxmlformats.org/officeDocument/2006/relationships" r:embed="rId214"/>
        <a:stretch>
          <a:fillRect/>
        </a:stretch>
      </xdr:blipFill>
      <xdr:spPr>
        <a:xfrm>
          <a:off x="2741084" y="125454833"/>
          <a:ext cx="1572594" cy="772583"/>
        </a:xfrm>
        <a:prstGeom prst="rect">
          <a:avLst/>
        </a:prstGeom>
      </xdr:spPr>
    </xdr:pic>
    <xdr:clientData/>
  </xdr:twoCellAnchor>
  <xdr:twoCellAnchor editAs="oneCell">
    <xdr:from>
      <xdr:col>4</xdr:col>
      <xdr:colOff>553935</xdr:colOff>
      <xdr:row>88</xdr:row>
      <xdr:rowOff>798579</xdr:rowOff>
    </xdr:from>
    <xdr:to>
      <xdr:col>4</xdr:col>
      <xdr:colOff>1722255</xdr:colOff>
      <xdr:row>88</xdr:row>
      <xdr:rowOff>3206750</xdr:rowOff>
    </xdr:to>
    <xdr:pic>
      <xdr:nvPicPr>
        <xdr:cNvPr id="2097" name="Grafik 2096"/>
        <xdr:cNvPicPr>
          <a:picLocks noChangeAspect="1"/>
        </xdr:cNvPicPr>
      </xdr:nvPicPr>
      <xdr:blipFill>
        <a:blip xmlns:r="http://schemas.openxmlformats.org/officeDocument/2006/relationships" r:embed="rId215"/>
        <a:stretch>
          <a:fillRect/>
        </a:stretch>
      </xdr:blipFill>
      <xdr:spPr>
        <a:xfrm rot="16200000">
          <a:off x="2336426" y="135985588"/>
          <a:ext cx="2408171" cy="1168320"/>
        </a:xfrm>
        <a:prstGeom prst="rect">
          <a:avLst/>
        </a:prstGeom>
      </xdr:spPr>
    </xdr:pic>
    <xdr:clientData/>
  </xdr:twoCellAnchor>
  <xdr:twoCellAnchor editAs="oneCell">
    <xdr:from>
      <xdr:col>4</xdr:col>
      <xdr:colOff>793751</xdr:colOff>
      <xdr:row>114</xdr:row>
      <xdr:rowOff>127000</xdr:rowOff>
    </xdr:from>
    <xdr:to>
      <xdr:col>4</xdr:col>
      <xdr:colOff>1356071</xdr:colOff>
      <xdr:row>114</xdr:row>
      <xdr:rowOff>1164167</xdr:rowOff>
    </xdr:to>
    <xdr:pic>
      <xdr:nvPicPr>
        <xdr:cNvPr id="2098" name="Grafik 2097"/>
        <xdr:cNvPicPr>
          <a:picLocks noChangeAspect="1"/>
        </xdr:cNvPicPr>
      </xdr:nvPicPr>
      <xdr:blipFill>
        <a:blip xmlns:r="http://schemas.openxmlformats.org/officeDocument/2006/relationships" r:embed="rId216"/>
        <a:stretch>
          <a:fillRect/>
        </a:stretch>
      </xdr:blipFill>
      <xdr:spPr>
        <a:xfrm>
          <a:off x="3196168" y="188171667"/>
          <a:ext cx="562320" cy="1037167"/>
        </a:xfrm>
        <a:prstGeom prst="rect">
          <a:avLst/>
        </a:prstGeom>
      </xdr:spPr>
    </xdr:pic>
    <xdr:clientData/>
  </xdr:twoCellAnchor>
  <xdr:twoCellAnchor editAs="oneCell">
    <xdr:from>
      <xdr:col>4</xdr:col>
      <xdr:colOff>698501</xdr:colOff>
      <xdr:row>117</xdr:row>
      <xdr:rowOff>179917</xdr:rowOff>
    </xdr:from>
    <xdr:to>
      <xdr:col>4</xdr:col>
      <xdr:colOff>1513417</xdr:colOff>
      <xdr:row>117</xdr:row>
      <xdr:rowOff>1668824</xdr:rowOff>
    </xdr:to>
    <xdr:pic>
      <xdr:nvPicPr>
        <xdr:cNvPr id="2099" name="Grafik 2098"/>
        <xdr:cNvPicPr>
          <a:picLocks noChangeAspect="1"/>
        </xdr:cNvPicPr>
      </xdr:nvPicPr>
      <xdr:blipFill>
        <a:blip xmlns:r="http://schemas.openxmlformats.org/officeDocument/2006/relationships" r:embed="rId217">
          <a:extLst>
            <a:ext uri="{BEBA8EAE-BF5A-486C-A8C5-ECC9F3942E4B}">
              <a14:imgProps xmlns:a14="http://schemas.microsoft.com/office/drawing/2010/main">
                <a14:imgLayer r:embed="rId218">
                  <a14:imgEffect>
                    <a14:backgroundRemoval t="412" b="98765" l="6391" r="98496"/>
                  </a14:imgEffect>
                </a14:imgLayer>
              </a14:imgProps>
            </a:ext>
          </a:extLst>
        </a:blip>
        <a:stretch>
          <a:fillRect/>
        </a:stretch>
      </xdr:blipFill>
      <xdr:spPr>
        <a:xfrm>
          <a:off x="3100918" y="155659667"/>
          <a:ext cx="814916" cy="1488907"/>
        </a:xfrm>
        <a:prstGeom prst="rect">
          <a:avLst/>
        </a:prstGeom>
      </xdr:spPr>
    </xdr:pic>
    <xdr:clientData/>
  </xdr:twoCellAnchor>
  <xdr:twoCellAnchor editAs="oneCell">
    <xdr:from>
      <xdr:col>4</xdr:col>
      <xdr:colOff>476249</xdr:colOff>
      <xdr:row>123</xdr:row>
      <xdr:rowOff>137584</xdr:rowOff>
    </xdr:from>
    <xdr:to>
      <xdr:col>4</xdr:col>
      <xdr:colOff>1841500</xdr:colOff>
      <xdr:row>123</xdr:row>
      <xdr:rowOff>1188900</xdr:rowOff>
    </xdr:to>
    <xdr:pic>
      <xdr:nvPicPr>
        <xdr:cNvPr id="2100" name="Grafik 2099"/>
        <xdr:cNvPicPr>
          <a:picLocks noChangeAspect="1"/>
        </xdr:cNvPicPr>
      </xdr:nvPicPr>
      <xdr:blipFill>
        <a:blip xmlns:r="http://schemas.openxmlformats.org/officeDocument/2006/relationships" r:embed="rId219"/>
        <a:stretch>
          <a:fillRect/>
        </a:stretch>
      </xdr:blipFill>
      <xdr:spPr>
        <a:xfrm>
          <a:off x="2878666" y="165396334"/>
          <a:ext cx="1365251" cy="1051316"/>
        </a:xfrm>
        <a:prstGeom prst="rect">
          <a:avLst/>
        </a:prstGeom>
      </xdr:spPr>
    </xdr:pic>
    <xdr:clientData/>
  </xdr:twoCellAnchor>
  <xdr:twoCellAnchor editAs="oneCell">
    <xdr:from>
      <xdr:col>4</xdr:col>
      <xdr:colOff>560917</xdr:colOff>
      <xdr:row>124</xdr:row>
      <xdr:rowOff>317500</xdr:rowOff>
    </xdr:from>
    <xdr:to>
      <xdr:col>4</xdr:col>
      <xdr:colOff>1778000</xdr:colOff>
      <xdr:row>124</xdr:row>
      <xdr:rowOff>932272</xdr:rowOff>
    </xdr:to>
    <xdr:pic>
      <xdr:nvPicPr>
        <xdr:cNvPr id="2102" name="Grafik 2101"/>
        <xdr:cNvPicPr>
          <a:picLocks noChangeAspect="1"/>
        </xdr:cNvPicPr>
      </xdr:nvPicPr>
      <xdr:blipFill>
        <a:blip xmlns:r="http://schemas.openxmlformats.org/officeDocument/2006/relationships" r:embed="rId220"/>
        <a:stretch>
          <a:fillRect/>
        </a:stretch>
      </xdr:blipFill>
      <xdr:spPr>
        <a:xfrm>
          <a:off x="2963334" y="166772167"/>
          <a:ext cx="1217083" cy="614772"/>
        </a:xfrm>
        <a:prstGeom prst="rect">
          <a:avLst/>
        </a:prstGeom>
      </xdr:spPr>
    </xdr:pic>
    <xdr:clientData/>
  </xdr:twoCellAnchor>
  <xdr:twoCellAnchor editAs="oneCell">
    <xdr:from>
      <xdr:col>4</xdr:col>
      <xdr:colOff>497415</xdr:colOff>
      <xdr:row>127</xdr:row>
      <xdr:rowOff>105834</xdr:rowOff>
    </xdr:from>
    <xdr:to>
      <xdr:col>4</xdr:col>
      <xdr:colOff>1542909</xdr:colOff>
      <xdr:row>127</xdr:row>
      <xdr:rowOff>1079500</xdr:rowOff>
    </xdr:to>
    <xdr:pic>
      <xdr:nvPicPr>
        <xdr:cNvPr id="2103" name="Grafik 2102"/>
        <xdr:cNvPicPr>
          <a:picLocks noChangeAspect="1"/>
        </xdr:cNvPicPr>
      </xdr:nvPicPr>
      <xdr:blipFill>
        <a:blip xmlns:r="http://schemas.openxmlformats.org/officeDocument/2006/relationships" r:embed="rId221"/>
        <a:stretch>
          <a:fillRect/>
        </a:stretch>
      </xdr:blipFill>
      <xdr:spPr>
        <a:xfrm>
          <a:off x="2899832" y="169513251"/>
          <a:ext cx="1045494" cy="973666"/>
        </a:xfrm>
        <a:prstGeom prst="rect">
          <a:avLst/>
        </a:prstGeom>
      </xdr:spPr>
    </xdr:pic>
    <xdr:clientData/>
  </xdr:twoCellAnchor>
  <xdr:twoCellAnchor editAs="oneCell">
    <xdr:from>
      <xdr:col>4</xdr:col>
      <xdr:colOff>560915</xdr:colOff>
      <xdr:row>128</xdr:row>
      <xdr:rowOff>127000</xdr:rowOff>
    </xdr:from>
    <xdr:to>
      <xdr:col>4</xdr:col>
      <xdr:colOff>1693330</xdr:colOff>
      <xdr:row>128</xdr:row>
      <xdr:rowOff>1116540</xdr:rowOff>
    </xdr:to>
    <xdr:pic>
      <xdr:nvPicPr>
        <xdr:cNvPr id="2104" name="Grafik 2103"/>
        <xdr:cNvPicPr>
          <a:picLocks noChangeAspect="1"/>
        </xdr:cNvPicPr>
      </xdr:nvPicPr>
      <xdr:blipFill>
        <a:blip xmlns:r="http://schemas.openxmlformats.org/officeDocument/2006/relationships" r:embed="rId222"/>
        <a:stretch>
          <a:fillRect/>
        </a:stretch>
      </xdr:blipFill>
      <xdr:spPr>
        <a:xfrm>
          <a:off x="2963332" y="170804417"/>
          <a:ext cx="1132415" cy="989540"/>
        </a:xfrm>
        <a:prstGeom prst="rect">
          <a:avLst/>
        </a:prstGeom>
      </xdr:spPr>
    </xdr:pic>
    <xdr:clientData/>
  </xdr:twoCellAnchor>
  <xdr:twoCellAnchor editAs="oneCell">
    <xdr:from>
      <xdr:col>4</xdr:col>
      <xdr:colOff>465664</xdr:colOff>
      <xdr:row>129</xdr:row>
      <xdr:rowOff>391583</xdr:rowOff>
    </xdr:from>
    <xdr:to>
      <xdr:col>4</xdr:col>
      <xdr:colOff>1669975</xdr:colOff>
      <xdr:row>129</xdr:row>
      <xdr:rowOff>1026583</xdr:rowOff>
    </xdr:to>
    <xdr:pic>
      <xdr:nvPicPr>
        <xdr:cNvPr id="2105" name="Grafik 2104"/>
        <xdr:cNvPicPr>
          <a:picLocks noChangeAspect="1"/>
        </xdr:cNvPicPr>
      </xdr:nvPicPr>
      <xdr:blipFill>
        <a:blip xmlns:r="http://schemas.openxmlformats.org/officeDocument/2006/relationships" r:embed="rId223"/>
        <a:stretch>
          <a:fillRect/>
        </a:stretch>
      </xdr:blipFill>
      <xdr:spPr>
        <a:xfrm>
          <a:off x="2868081" y="172339000"/>
          <a:ext cx="1204311" cy="635000"/>
        </a:xfrm>
        <a:prstGeom prst="rect">
          <a:avLst/>
        </a:prstGeom>
      </xdr:spPr>
    </xdr:pic>
    <xdr:clientData/>
  </xdr:twoCellAnchor>
  <xdr:twoCellAnchor editAs="oneCell">
    <xdr:from>
      <xdr:col>4</xdr:col>
      <xdr:colOff>518582</xdr:colOff>
      <xdr:row>131</xdr:row>
      <xdr:rowOff>211666</xdr:rowOff>
    </xdr:from>
    <xdr:to>
      <xdr:col>4</xdr:col>
      <xdr:colOff>1545165</xdr:colOff>
      <xdr:row>131</xdr:row>
      <xdr:rowOff>1018691</xdr:rowOff>
    </xdr:to>
    <xdr:pic>
      <xdr:nvPicPr>
        <xdr:cNvPr id="2106" name="Grafik 2105"/>
        <xdr:cNvPicPr>
          <a:picLocks noChangeAspect="1"/>
        </xdr:cNvPicPr>
      </xdr:nvPicPr>
      <xdr:blipFill>
        <a:blip xmlns:r="http://schemas.openxmlformats.org/officeDocument/2006/relationships" r:embed="rId224"/>
        <a:stretch>
          <a:fillRect/>
        </a:stretch>
      </xdr:blipFill>
      <xdr:spPr>
        <a:xfrm>
          <a:off x="2920999" y="174889583"/>
          <a:ext cx="1026583" cy="807025"/>
        </a:xfrm>
        <a:prstGeom prst="rect">
          <a:avLst/>
        </a:prstGeom>
      </xdr:spPr>
    </xdr:pic>
    <xdr:clientData/>
  </xdr:twoCellAnchor>
  <xdr:twoCellAnchor editAs="oneCell">
    <xdr:from>
      <xdr:col>4</xdr:col>
      <xdr:colOff>263588</xdr:colOff>
      <xdr:row>130</xdr:row>
      <xdr:rowOff>329788</xdr:rowOff>
    </xdr:from>
    <xdr:to>
      <xdr:col>4</xdr:col>
      <xdr:colOff>1820336</xdr:colOff>
      <xdr:row>130</xdr:row>
      <xdr:rowOff>1071958</xdr:rowOff>
    </xdr:to>
    <xdr:pic>
      <xdr:nvPicPr>
        <xdr:cNvPr id="2107" name="Grafik 2106"/>
        <xdr:cNvPicPr>
          <a:picLocks noChangeAspect="1"/>
        </xdr:cNvPicPr>
      </xdr:nvPicPr>
      <xdr:blipFill>
        <a:blip xmlns:r="http://schemas.openxmlformats.org/officeDocument/2006/relationships" r:embed="rId225">
          <a:extLst>
            <a:ext uri="{BEBA8EAE-BF5A-486C-A8C5-ECC9F3942E4B}">
              <a14:imgProps xmlns:a14="http://schemas.microsoft.com/office/drawing/2010/main">
                <a14:imgLayer r:embed="rId226">
                  <a14:imgEffect>
                    <a14:backgroundRemoval t="0" b="100000" l="8537" r="100000"/>
                  </a14:imgEffect>
                </a14:imgLayer>
              </a14:imgProps>
            </a:ext>
          </a:extLst>
        </a:blip>
        <a:stretch>
          <a:fillRect/>
        </a:stretch>
      </xdr:blipFill>
      <xdr:spPr>
        <a:xfrm rot="16200000">
          <a:off x="3073294" y="210329749"/>
          <a:ext cx="742170" cy="1556748"/>
        </a:xfrm>
        <a:prstGeom prst="rect">
          <a:avLst/>
        </a:prstGeom>
      </xdr:spPr>
    </xdr:pic>
    <xdr:clientData/>
  </xdr:twoCellAnchor>
  <xdr:twoCellAnchor editAs="oneCell">
    <xdr:from>
      <xdr:col>4</xdr:col>
      <xdr:colOff>222249</xdr:colOff>
      <xdr:row>132</xdr:row>
      <xdr:rowOff>529167</xdr:rowOff>
    </xdr:from>
    <xdr:to>
      <xdr:col>4</xdr:col>
      <xdr:colOff>2161041</xdr:colOff>
      <xdr:row>132</xdr:row>
      <xdr:rowOff>1619250</xdr:rowOff>
    </xdr:to>
    <xdr:pic>
      <xdr:nvPicPr>
        <xdr:cNvPr id="2108" name="Grafik 2107"/>
        <xdr:cNvPicPr>
          <a:picLocks noChangeAspect="1"/>
        </xdr:cNvPicPr>
      </xdr:nvPicPr>
      <xdr:blipFill>
        <a:blip xmlns:r="http://schemas.openxmlformats.org/officeDocument/2006/relationships" r:embed="rId227"/>
        <a:stretch>
          <a:fillRect/>
        </a:stretch>
      </xdr:blipFill>
      <xdr:spPr>
        <a:xfrm>
          <a:off x="2624666" y="213476417"/>
          <a:ext cx="1938792" cy="1090083"/>
        </a:xfrm>
        <a:prstGeom prst="rect">
          <a:avLst/>
        </a:prstGeom>
      </xdr:spPr>
    </xdr:pic>
    <xdr:clientData/>
  </xdr:twoCellAnchor>
  <xdr:twoCellAnchor editAs="oneCell">
    <xdr:from>
      <xdr:col>4</xdr:col>
      <xdr:colOff>677334</xdr:colOff>
      <xdr:row>223</xdr:row>
      <xdr:rowOff>137584</xdr:rowOff>
    </xdr:from>
    <xdr:to>
      <xdr:col>4</xdr:col>
      <xdr:colOff>1746249</xdr:colOff>
      <xdr:row>223</xdr:row>
      <xdr:rowOff>957271</xdr:rowOff>
    </xdr:to>
    <xdr:pic>
      <xdr:nvPicPr>
        <xdr:cNvPr id="2109" name="Grafik 2108"/>
        <xdr:cNvPicPr>
          <a:picLocks noChangeAspect="1"/>
        </xdr:cNvPicPr>
      </xdr:nvPicPr>
      <xdr:blipFill>
        <a:blip xmlns:r="http://schemas.openxmlformats.org/officeDocument/2006/relationships" r:embed="rId228"/>
        <a:stretch>
          <a:fillRect/>
        </a:stretch>
      </xdr:blipFill>
      <xdr:spPr>
        <a:xfrm>
          <a:off x="3079751" y="366363251"/>
          <a:ext cx="1068915" cy="819687"/>
        </a:xfrm>
        <a:prstGeom prst="rect">
          <a:avLst/>
        </a:prstGeom>
      </xdr:spPr>
    </xdr:pic>
    <xdr:clientData/>
  </xdr:twoCellAnchor>
  <xdr:twoCellAnchor editAs="oneCell">
    <xdr:from>
      <xdr:col>4</xdr:col>
      <xdr:colOff>740833</xdr:colOff>
      <xdr:row>225</xdr:row>
      <xdr:rowOff>158750</xdr:rowOff>
    </xdr:from>
    <xdr:to>
      <xdr:col>4</xdr:col>
      <xdr:colOff>1746250</xdr:colOff>
      <xdr:row>225</xdr:row>
      <xdr:rowOff>929743</xdr:rowOff>
    </xdr:to>
    <xdr:pic>
      <xdr:nvPicPr>
        <xdr:cNvPr id="2110" name="Grafik 2109"/>
        <xdr:cNvPicPr>
          <a:picLocks noChangeAspect="1"/>
        </xdr:cNvPicPr>
      </xdr:nvPicPr>
      <xdr:blipFill>
        <a:blip xmlns:r="http://schemas.openxmlformats.org/officeDocument/2006/relationships" r:embed="rId228"/>
        <a:stretch>
          <a:fillRect/>
        </a:stretch>
      </xdr:blipFill>
      <xdr:spPr>
        <a:xfrm>
          <a:off x="3143250" y="368712750"/>
          <a:ext cx="1005417" cy="770993"/>
        </a:xfrm>
        <a:prstGeom prst="rect">
          <a:avLst/>
        </a:prstGeom>
      </xdr:spPr>
    </xdr:pic>
    <xdr:clientData/>
  </xdr:twoCellAnchor>
  <xdr:twoCellAnchor editAs="oneCell">
    <xdr:from>
      <xdr:col>4</xdr:col>
      <xdr:colOff>740833</xdr:colOff>
      <xdr:row>228</xdr:row>
      <xdr:rowOff>105833</xdr:rowOff>
    </xdr:from>
    <xdr:to>
      <xdr:col>4</xdr:col>
      <xdr:colOff>1502738</xdr:colOff>
      <xdr:row>228</xdr:row>
      <xdr:rowOff>905833</xdr:rowOff>
    </xdr:to>
    <xdr:pic>
      <xdr:nvPicPr>
        <xdr:cNvPr id="2111" name="Grafik 2110"/>
        <xdr:cNvPicPr>
          <a:picLocks noChangeAspect="1"/>
        </xdr:cNvPicPr>
      </xdr:nvPicPr>
      <xdr:blipFill>
        <a:blip xmlns:r="http://schemas.openxmlformats.org/officeDocument/2006/relationships" r:embed="rId229"/>
        <a:stretch>
          <a:fillRect/>
        </a:stretch>
      </xdr:blipFill>
      <xdr:spPr>
        <a:xfrm>
          <a:off x="3143250" y="329808416"/>
          <a:ext cx="761905" cy="800000"/>
        </a:xfrm>
        <a:prstGeom prst="rect">
          <a:avLst/>
        </a:prstGeom>
      </xdr:spPr>
    </xdr:pic>
    <xdr:clientData/>
  </xdr:twoCellAnchor>
  <xdr:twoCellAnchor editAs="oneCell">
    <xdr:from>
      <xdr:col>4</xdr:col>
      <xdr:colOff>222250</xdr:colOff>
      <xdr:row>229</xdr:row>
      <xdr:rowOff>137582</xdr:rowOff>
    </xdr:from>
    <xdr:to>
      <xdr:col>4</xdr:col>
      <xdr:colOff>2137833</xdr:colOff>
      <xdr:row>229</xdr:row>
      <xdr:rowOff>1263488</xdr:rowOff>
    </xdr:to>
    <xdr:pic>
      <xdr:nvPicPr>
        <xdr:cNvPr id="289" name="Grafik 288"/>
        <xdr:cNvPicPr>
          <a:picLocks noChangeAspect="1"/>
        </xdr:cNvPicPr>
      </xdr:nvPicPr>
      <xdr:blipFill>
        <a:blip xmlns:r="http://schemas.openxmlformats.org/officeDocument/2006/relationships" r:embed="rId230"/>
        <a:stretch>
          <a:fillRect/>
        </a:stretch>
      </xdr:blipFill>
      <xdr:spPr>
        <a:xfrm>
          <a:off x="2624667" y="330866749"/>
          <a:ext cx="1915583" cy="1125906"/>
        </a:xfrm>
        <a:prstGeom prst="rect">
          <a:avLst/>
        </a:prstGeom>
      </xdr:spPr>
    </xdr:pic>
    <xdr:clientData/>
  </xdr:twoCellAnchor>
  <xdr:twoCellAnchor editAs="oneCell">
    <xdr:from>
      <xdr:col>4</xdr:col>
      <xdr:colOff>379488</xdr:colOff>
      <xdr:row>230</xdr:row>
      <xdr:rowOff>446012</xdr:rowOff>
    </xdr:from>
    <xdr:to>
      <xdr:col>4</xdr:col>
      <xdr:colOff>1941393</xdr:colOff>
      <xdr:row>230</xdr:row>
      <xdr:rowOff>798393</xdr:rowOff>
    </xdr:to>
    <xdr:pic>
      <xdr:nvPicPr>
        <xdr:cNvPr id="291" name="Grafik 290"/>
        <xdr:cNvPicPr>
          <a:picLocks noChangeAspect="1"/>
        </xdr:cNvPicPr>
      </xdr:nvPicPr>
      <xdr:blipFill>
        <a:blip xmlns:r="http://schemas.openxmlformats.org/officeDocument/2006/relationships" r:embed="rId231"/>
        <a:stretch>
          <a:fillRect/>
        </a:stretch>
      </xdr:blipFill>
      <xdr:spPr>
        <a:xfrm rot="16200000">
          <a:off x="3386667" y="373284750"/>
          <a:ext cx="352381" cy="1561905"/>
        </a:xfrm>
        <a:prstGeom prst="rect">
          <a:avLst/>
        </a:prstGeom>
      </xdr:spPr>
    </xdr:pic>
    <xdr:clientData/>
  </xdr:twoCellAnchor>
  <xdr:twoCellAnchor editAs="oneCell">
    <xdr:from>
      <xdr:col>4</xdr:col>
      <xdr:colOff>677333</xdr:colOff>
      <xdr:row>231</xdr:row>
      <xdr:rowOff>31750</xdr:rowOff>
    </xdr:from>
    <xdr:to>
      <xdr:col>4</xdr:col>
      <xdr:colOff>1449917</xdr:colOff>
      <xdr:row>231</xdr:row>
      <xdr:rowOff>1179320</xdr:rowOff>
    </xdr:to>
    <xdr:pic>
      <xdr:nvPicPr>
        <xdr:cNvPr id="292" name="Grafik 291"/>
        <xdr:cNvPicPr>
          <a:picLocks noChangeAspect="1"/>
        </xdr:cNvPicPr>
      </xdr:nvPicPr>
      <xdr:blipFill>
        <a:blip xmlns:r="http://schemas.openxmlformats.org/officeDocument/2006/relationships" r:embed="rId232"/>
        <a:stretch>
          <a:fillRect/>
        </a:stretch>
      </xdr:blipFill>
      <xdr:spPr>
        <a:xfrm>
          <a:off x="3079750" y="374766417"/>
          <a:ext cx="772584" cy="1147570"/>
        </a:xfrm>
        <a:prstGeom prst="rect">
          <a:avLst/>
        </a:prstGeom>
      </xdr:spPr>
    </xdr:pic>
    <xdr:clientData/>
  </xdr:twoCellAnchor>
  <xdr:twoCellAnchor>
    <xdr:from>
      <xdr:col>4</xdr:col>
      <xdr:colOff>368302</xdr:colOff>
      <xdr:row>237</xdr:row>
      <xdr:rowOff>317502</xdr:rowOff>
    </xdr:from>
    <xdr:to>
      <xdr:col>4</xdr:col>
      <xdr:colOff>1787527</xdr:colOff>
      <xdr:row>237</xdr:row>
      <xdr:rowOff>1098552</xdr:rowOff>
    </xdr:to>
    <xdr:pic>
      <xdr:nvPicPr>
        <xdr:cNvPr id="293" name="Picture 616" descr="Säbelsäge"/>
        <xdr:cNvPicPr>
          <a:picLocks noChangeAspect="1" noChangeArrowheads="1"/>
        </xdr:cNvPicPr>
      </xdr:nvPicPr>
      <xdr:blipFill>
        <a:blip xmlns:r="http://schemas.openxmlformats.org/officeDocument/2006/relationships" r:embed="rId233" cstate="email">
          <a:extLst>
            <a:ext uri="{28A0092B-C50C-407E-A947-70E740481C1C}">
              <a14:useLocalDpi xmlns:a14="http://schemas.microsoft.com/office/drawing/2010/main"/>
            </a:ext>
          </a:extLst>
        </a:blip>
        <a:srcRect/>
        <a:stretch>
          <a:fillRect/>
        </a:stretch>
      </xdr:blipFill>
      <xdr:spPr bwMode="auto">
        <a:xfrm>
          <a:off x="2770719" y="343355085"/>
          <a:ext cx="1419225"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425452</xdr:colOff>
      <xdr:row>238</xdr:row>
      <xdr:rowOff>374652</xdr:rowOff>
    </xdr:from>
    <xdr:to>
      <xdr:col>4</xdr:col>
      <xdr:colOff>1730377</xdr:colOff>
      <xdr:row>238</xdr:row>
      <xdr:rowOff>1098552</xdr:rowOff>
    </xdr:to>
    <xdr:pic>
      <xdr:nvPicPr>
        <xdr:cNvPr id="294" name="Picture 617" descr="Winkelschleifer"/>
        <xdr:cNvPicPr>
          <a:picLocks noChangeAspect="1" noChangeArrowheads="1"/>
        </xdr:cNvPicPr>
      </xdr:nvPicPr>
      <xdr:blipFill>
        <a:blip xmlns:r="http://schemas.openxmlformats.org/officeDocument/2006/relationships" r:embed="rId234" cstate="email">
          <a:extLst>
            <a:ext uri="{28A0092B-C50C-407E-A947-70E740481C1C}">
              <a14:useLocalDpi xmlns:a14="http://schemas.microsoft.com/office/drawing/2010/main"/>
            </a:ext>
          </a:extLst>
        </a:blip>
        <a:srcRect/>
        <a:stretch>
          <a:fillRect/>
        </a:stretch>
      </xdr:blipFill>
      <xdr:spPr bwMode="auto">
        <a:xfrm>
          <a:off x="2827869" y="344724569"/>
          <a:ext cx="13049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387352</xdr:colOff>
      <xdr:row>239</xdr:row>
      <xdr:rowOff>174627</xdr:rowOff>
    </xdr:from>
    <xdr:to>
      <xdr:col>4</xdr:col>
      <xdr:colOff>1758952</xdr:colOff>
      <xdr:row>239</xdr:row>
      <xdr:rowOff>984252</xdr:rowOff>
    </xdr:to>
    <xdr:pic>
      <xdr:nvPicPr>
        <xdr:cNvPr id="306" name="Grafik 305" descr="Meisselhammer HILTI TE 1000-AVR, elektrisch"/>
        <xdr:cNvPicPr/>
      </xdr:nvPicPr>
      <xdr:blipFill>
        <a:blip xmlns:r="http://schemas.openxmlformats.org/officeDocument/2006/relationships" r:embed="rId235" cstate="print">
          <a:extLst>
            <a:ext uri="{28A0092B-C50C-407E-A947-70E740481C1C}">
              <a14:useLocalDpi xmlns:a14="http://schemas.microsoft.com/office/drawing/2010/main"/>
            </a:ext>
          </a:extLst>
        </a:blip>
        <a:srcRect/>
        <a:stretch>
          <a:fillRect/>
        </a:stretch>
      </xdr:blipFill>
      <xdr:spPr bwMode="auto">
        <a:xfrm>
          <a:off x="2789769" y="345815710"/>
          <a:ext cx="1371600" cy="809625"/>
        </a:xfrm>
        <a:prstGeom prst="rect">
          <a:avLst/>
        </a:prstGeom>
        <a:noFill/>
        <a:ln w="9525">
          <a:noFill/>
          <a:miter lim="800000"/>
          <a:headEnd/>
          <a:tailEnd/>
        </a:ln>
      </xdr:spPr>
    </xdr:pic>
    <xdr:clientData/>
  </xdr:twoCellAnchor>
  <xdr:twoCellAnchor>
    <xdr:from>
      <xdr:col>4</xdr:col>
      <xdr:colOff>539749</xdr:colOff>
      <xdr:row>240</xdr:row>
      <xdr:rowOff>74084</xdr:rowOff>
    </xdr:from>
    <xdr:to>
      <xdr:col>4</xdr:col>
      <xdr:colOff>1682748</xdr:colOff>
      <xdr:row>241</xdr:row>
      <xdr:rowOff>0</xdr:rowOff>
    </xdr:to>
    <xdr:pic>
      <xdr:nvPicPr>
        <xdr:cNvPr id="307" name="Grafik 306"/>
        <xdr:cNvPicPr>
          <a:picLocks noChangeAspect="1"/>
        </xdr:cNvPicPr>
      </xdr:nvPicPr>
      <xdr:blipFill>
        <a:blip xmlns:r="http://schemas.openxmlformats.org/officeDocument/2006/relationships" r:embed="rId236" cstate="email">
          <a:clrChange>
            <a:clrFrom>
              <a:srgbClr val="FFFFFF"/>
            </a:clrFrom>
            <a:clrTo>
              <a:srgbClr val="FFFFFF">
                <a:alpha val="0"/>
              </a:srgbClr>
            </a:clrTo>
          </a:clrChange>
          <a:extLst>
            <a:ext uri="{28A0092B-C50C-407E-A947-70E740481C1C}">
              <a14:useLocalDpi xmlns:a14="http://schemas.microsoft.com/office/drawing/2010/main"/>
            </a:ext>
          </a:extLst>
        </a:blip>
        <a:stretch>
          <a:fillRect/>
        </a:stretch>
      </xdr:blipFill>
      <xdr:spPr>
        <a:xfrm>
          <a:off x="2942166" y="388810501"/>
          <a:ext cx="1142999" cy="1217082"/>
        </a:xfrm>
        <a:prstGeom prst="rect">
          <a:avLst/>
        </a:prstGeom>
      </xdr:spPr>
    </xdr:pic>
    <xdr:clientData/>
  </xdr:twoCellAnchor>
  <xdr:twoCellAnchor>
    <xdr:from>
      <xdr:col>4</xdr:col>
      <xdr:colOff>614804</xdr:colOff>
      <xdr:row>263</xdr:row>
      <xdr:rowOff>151189</xdr:rowOff>
    </xdr:from>
    <xdr:to>
      <xdr:col>4</xdr:col>
      <xdr:colOff>1726625</xdr:colOff>
      <xdr:row>263</xdr:row>
      <xdr:rowOff>1226154</xdr:rowOff>
    </xdr:to>
    <xdr:pic>
      <xdr:nvPicPr>
        <xdr:cNvPr id="319" name="Grafik 318"/>
        <xdr:cNvPicPr>
          <a:picLocks noChangeAspect="1"/>
        </xdr:cNvPicPr>
      </xdr:nvPicPr>
      <xdr:blipFill>
        <a:blip xmlns:r="http://schemas.openxmlformats.org/officeDocument/2006/relationships" r:embed="rId237" cstate="email">
          <a:extLst>
            <a:ext uri="{28A0092B-C50C-407E-A947-70E740481C1C}">
              <a14:useLocalDpi xmlns:a14="http://schemas.microsoft.com/office/drawing/2010/main"/>
            </a:ext>
          </a:extLst>
        </a:blip>
        <a:stretch>
          <a:fillRect/>
        </a:stretch>
      </xdr:blipFill>
      <xdr:spPr>
        <a:xfrm>
          <a:off x="3017221" y="376356939"/>
          <a:ext cx="1111821" cy="1074965"/>
        </a:xfrm>
        <a:prstGeom prst="rect">
          <a:avLst/>
        </a:prstGeom>
      </xdr:spPr>
    </xdr:pic>
    <xdr:clientData/>
  </xdr:twoCellAnchor>
  <xdr:twoCellAnchor>
    <xdr:from>
      <xdr:col>4</xdr:col>
      <xdr:colOff>628413</xdr:colOff>
      <xdr:row>262</xdr:row>
      <xdr:rowOff>140607</xdr:rowOff>
    </xdr:from>
    <xdr:to>
      <xdr:col>4</xdr:col>
      <xdr:colOff>1673472</xdr:colOff>
      <xdr:row>262</xdr:row>
      <xdr:rowOff>1310822</xdr:rowOff>
    </xdr:to>
    <xdr:pic>
      <xdr:nvPicPr>
        <xdr:cNvPr id="322" name="Grafik 321"/>
        <xdr:cNvPicPr>
          <a:picLocks noChangeAspect="1"/>
        </xdr:cNvPicPr>
      </xdr:nvPicPr>
      <xdr:blipFill>
        <a:blip xmlns:r="http://schemas.openxmlformats.org/officeDocument/2006/relationships" r:embed="rId238" cstate="email">
          <a:extLst>
            <a:ext uri="{28A0092B-C50C-407E-A947-70E740481C1C}">
              <a14:useLocalDpi xmlns:a14="http://schemas.microsoft.com/office/drawing/2010/main"/>
            </a:ext>
          </a:extLst>
        </a:blip>
        <a:stretch>
          <a:fillRect/>
        </a:stretch>
      </xdr:blipFill>
      <xdr:spPr>
        <a:xfrm>
          <a:off x="3030830" y="374885857"/>
          <a:ext cx="1045059" cy="1170215"/>
        </a:xfrm>
        <a:prstGeom prst="rect">
          <a:avLst/>
        </a:prstGeom>
      </xdr:spPr>
    </xdr:pic>
    <xdr:clientData/>
  </xdr:twoCellAnchor>
  <xdr:twoCellAnchor>
    <xdr:from>
      <xdr:col>4</xdr:col>
      <xdr:colOff>566423</xdr:colOff>
      <xdr:row>264</xdr:row>
      <xdr:rowOff>211667</xdr:rowOff>
    </xdr:from>
    <xdr:to>
      <xdr:col>4</xdr:col>
      <xdr:colOff>1714498</xdr:colOff>
      <xdr:row>264</xdr:row>
      <xdr:rowOff>1300238</xdr:rowOff>
    </xdr:to>
    <xdr:pic>
      <xdr:nvPicPr>
        <xdr:cNvPr id="323" name="Grafik 322"/>
        <xdr:cNvPicPr>
          <a:picLocks noChangeAspect="1"/>
        </xdr:cNvPicPr>
      </xdr:nvPicPr>
      <xdr:blipFill>
        <a:blip xmlns:r="http://schemas.openxmlformats.org/officeDocument/2006/relationships" r:embed="rId239" cstate="email">
          <a:extLst>
            <a:ext uri="{28A0092B-C50C-407E-A947-70E740481C1C}">
              <a14:useLocalDpi xmlns:a14="http://schemas.microsoft.com/office/drawing/2010/main"/>
            </a:ext>
          </a:extLst>
        </a:blip>
        <a:stretch>
          <a:fillRect/>
        </a:stretch>
      </xdr:blipFill>
      <xdr:spPr>
        <a:xfrm>
          <a:off x="2968840" y="377877917"/>
          <a:ext cx="1148075" cy="1088571"/>
        </a:xfrm>
        <a:prstGeom prst="rect">
          <a:avLst/>
        </a:prstGeom>
      </xdr:spPr>
    </xdr:pic>
    <xdr:clientData/>
  </xdr:twoCellAnchor>
  <xdr:twoCellAnchor editAs="oneCell">
    <xdr:from>
      <xdr:col>4</xdr:col>
      <xdr:colOff>359834</xdr:colOff>
      <xdr:row>57</xdr:row>
      <xdr:rowOff>190501</xdr:rowOff>
    </xdr:from>
    <xdr:to>
      <xdr:col>4</xdr:col>
      <xdr:colOff>1968500</xdr:colOff>
      <xdr:row>57</xdr:row>
      <xdr:rowOff>1398223</xdr:rowOff>
    </xdr:to>
    <xdr:pic>
      <xdr:nvPicPr>
        <xdr:cNvPr id="13" name="Grafik 12"/>
        <xdr:cNvPicPr>
          <a:picLocks noChangeAspect="1"/>
        </xdr:cNvPicPr>
      </xdr:nvPicPr>
      <xdr:blipFill>
        <a:blip xmlns:r="http://schemas.openxmlformats.org/officeDocument/2006/relationships" r:embed="rId240">
          <a:extLst>
            <a:ext uri="{BEBA8EAE-BF5A-486C-A8C5-ECC9F3942E4B}">
              <a14:imgProps xmlns:a14="http://schemas.microsoft.com/office/drawing/2010/main">
                <a14:imgLayer r:embed="rId241">
                  <a14:imgEffect>
                    <a14:backgroundRemoval t="0" b="100000" l="0" r="100000">
                      <a14:foregroundMark x1="28875" y1="74494" x2="28875" y2="74494"/>
                      <a14:foregroundMark x1="31003" y1="76113" x2="31003" y2="76113"/>
                      <a14:foregroundMark x1="19149" y1="82186" x2="19149" y2="82186"/>
                      <a14:foregroundMark x1="26444" y1="90283" x2="26444" y2="90283"/>
                      <a14:foregroundMark x1="20365" y1="91903" x2="20365" y2="91903"/>
                      <a14:foregroundMark x1="18541" y1="87449" x2="18541" y2="87449"/>
                      <a14:foregroundMark x1="20973" y1="91903" x2="20973" y2="91903"/>
                      <a14:foregroundMark x1="40729" y1="96356" x2="40729" y2="96356"/>
                      <a14:foregroundMark x1="35562" y1="95547" x2="35562" y2="95547"/>
                      <a14:foregroundMark x1="28875" y1="96356" x2="28875" y2="96356"/>
                      <a14:foregroundMark x1="23708" y1="96356" x2="23708" y2="96356"/>
                      <a14:foregroundMark x1="38906" y1="99190" x2="38906" y2="99190"/>
                      <a14:foregroundMark x1="29483" y1="99190" x2="29483" y2="99190"/>
                    </a14:backgroundRemoval>
                  </a14:imgEffect>
                </a14:imgLayer>
              </a14:imgProps>
            </a:ext>
          </a:extLst>
        </a:blip>
        <a:stretch>
          <a:fillRect/>
        </a:stretch>
      </xdr:blipFill>
      <xdr:spPr>
        <a:xfrm>
          <a:off x="2762251" y="63087251"/>
          <a:ext cx="1608666" cy="1207722"/>
        </a:xfrm>
        <a:prstGeom prst="rect">
          <a:avLst/>
        </a:prstGeom>
      </xdr:spPr>
    </xdr:pic>
    <xdr:clientData/>
  </xdr:twoCellAnchor>
  <xdr:twoCellAnchor editAs="oneCell">
    <xdr:from>
      <xdr:col>4</xdr:col>
      <xdr:colOff>204951</xdr:colOff>
      <xdr:row>58</xdr:row>
      <xdr:rowOff>436970</xdr:rowOff>
    </xdr:from>
    <xdr:to>
      <xdr:col>4</xdr:col>
      <xdr:colOff>2040189</xdr:colOff>
      <xdr:row>58</xdr:row>
      <xdr:rowOff>1286287</xdr:rowOff>
    </xdr:to>
    <xdr:pic>
      <xdr:nvPicPr>
        <xdr:cNvPr id="19" name="Grafik 18"/>
        <xdr:cNvPicPr>
          <a:picLocks noChangeAspect="1"/>
        </xdr:cNvPicPr>
      </xdr:nvPicPr>
      <xdr:blipFill>
        <a:blip xmlns:r="http://schemas.openxmlformats.org/officeDocument/2006/relationships" r:embed="rId242">
          <a:extLst>
            <a:ext uri="{BEBA8EAE-BF5A-486C-A8C5-ECC9F3942E4B}">
              <a14:imgProps xmlns:a14="http://schemas.microsoft.com/office/drawing/2010/main">
                <a14:imgLayer r:embed="rId243">
                  <a14:imgEffect>
                    <a14:backgroundRemoval t="0" b="100000" l="0" r="100000"/>
                  </a14:imgEffect>
                </a14:imgLayer>
              </a14:imgProps>
            </a:ext>
          </a:extLst>
        </a:blip>
        <a:stretch>
          <a:fillRect/>
        </a:stretch>
      </xdr:blipFill>
      <xdr:spPr>
        <a:xfrm rot="18662492">
          <a:off x="3100328" y="60861677"/>
          <a:ext cx="849317" cy="1835238"/>
        </a:xfrm>
        <a:prstGeom prst="rect">
          <a:avLst/>
        </a:prstGeom>
      </xdr:spPr>
    </xdr:pic>
    <xdr:clientData/>
  </xdr:twoCellAnchor>
  <xdr:twoCellAnchor editAs="oneCell">
    <xdr:from>
      <xdr:col>4</xdr:col>
      <xdr:colOff>407539</xdr:colOff>
      <xdr:row>59</xdr:row>
      <xdr:rowOff>428549</xdr:rowOff>
    </xdr:from>
    <xdr:to>
      <xdr:col>4</xdr:col>
      <xdr:colOff>1989672</xdr:colOff>
      <xdr:row>59</xdr:row>
      <xdr:rowOff>1246083</xdr:rowOff>
    </xdr:to>
    <xdr:pic>
      <xdr:nvPicPr>
        <xdr:cNvPr id="21" name="Grafik 20"/>
        <xdr:cNvPicPr>
          <a:picLocks noChangeAspect="1"/>
        </xdr:cNvPicPr>
      </xdr:nvPicPr>
      <xdr:blipFill>
        <a:blip xmlns:r="http://schemas.openxmlformats.org/officeDocument/2006/relationships" r:embed="rId244">
          <a:extLst>
            <a:ext uri="{BEBA8EAE-BF5A-486C-A8C5-ECC9F3942E4B}">
              <a14:imgProps xmlns:a14="http://schemas.microsoft.com/office/drawing/2010/main">
                <a14:imgLayer r:embed="rId245">
                  <a14:imgEffect>
                    <a14:backgroundRemoval t="10000" b="90000" l="10000" r="90000"/>
                  </a14:imgEffect>
                </a14:imgLayer>
              </a14:imgProps>
            </a:ext>
          </a:extLst>
        </a:blip>
        <a:stretch>
          <a:fillRect/>
        </a:stretch>
      </xdr:blipFill>
      <xdr:spPr>
        <a:xfrm rot="16200000">
          <a:off x="3192256" y="63017082"/>
          <a:ext cx="817534" cy="1582133"/>
        </a:xfrm>
        <a:prstGeom prst="rect">
          <a:avLst/>
        </a:prstGeom>
      </xdr:spPr>
    </xdr:pic>
    <xdr:clientData/>
  </xdr:twoCellAnchor>
  <xdr:twoCellAnchor editAs="oneCell">
    <xdr:from>
      <xdr:col>4</xdr:col>
      <xdr:colOff>343279</xdr:colOff>
      <xdr:row>61</xdr:row>
      <xdr:rowOff>271709</xdr:rowOff>
    </xdr:from>
    <xdr:to>
      <xdr:col>4</xdr:col>
      <xdr:colOff>1938823</xdr:colOff>
      <xdr:row>61</xdr:row>
      <xdr:rowOff>1516233</xdr:rowOff>
    </xdr:to>
    <xdr:pic>
      <xdr:nvPicPr>
        <xdr:cNvPr id="23" name="Grafik 22"/>
        <xdr:cNvPicPr>
          <a:picLocks noChangeAspect="1"/>
        </xdr:cNvPicPr>
      </xdr:nvPicPr>
      <xdr:blipFill>
        <a:blip xmlns:r="http://schemas.openxmlformats.org/officeDocument/2006/relationships" r:embed="rId246">
          <a:extLst>
            <a:ext uri="{BEBA8EAE-BF5A-486C-A8C5-ECC9F3942E4B}">
              <a14:imgProps xmlns:a14="http://schemas.microsoft.com/office/drawing/2010/main">
                <a14:imgLayer r:embed="rId247">
                  <a14:imgEffect>
                    <a14:backgroundRemoval t="1000" b="99667" l="0" r="100000">
                      <a14:backgroundMark x1="13248" y1="43000" x2="13248" y2="43000"/>
                      <a14:backgroundMark x1="9829" y1="50333" x2="9829" y2="50333"/>
                      <a14:backgroundMark x1="4274" y1="59667" x2="4274" y2="59667"/>
                      <a14:backgroundMark x1="1709" y1="66333" x2="1709" y2="66333"/>
                      <a14:backgroundMark x1="4701" y1="80667" x2="4701" y2="80667"/>
                      <a14:backgroundMark x1="42308" y1="66000" x2="42308" y2="66000"/>
                      <a14:backgroundMark x1="67521" y1="57667" x2="67521" y2="57667"/>
                      <a14:backgroundMark x1="62393" y1="51333" x2="62393" y2="51333"/>
                      <a14:backgroundMark x1="52991" y1="49000" x2="52991" y2="49000"/>
                      <a14:backgroundMark x1="7692" y1="89667" x2="7692" y2="89667"/>
                      <a14:backgroundMark x1="28205" y1="84667" x2="28205" y2="84667"/>
                      <a14:backgroundMark x1="23932" y1="86000" x2="23932" y2="86000"/>
                      <a14:backgroundMark x1="21368" y1="88667" x2="21368" y2="88667"/>
                      <a14:backgroundMark x1="26496" y1="86667" x2="26496" y2="86667"/>
                      <a14:backgroundMark x1="29915" y1="85333" x2="29915" y2="85333"/>
                      <a14:backgroundMark x1="31624" y1="83000" x2="31624" y2="83000"/>
                      <a14:backgroundMark x1="34188" y1="80667" x2="34188" y2="80667"/>
                      <a14:backgroundMark x1="35043" y1="79000" x2="35043" y2="79000"/>
                      <a14:backgroundMark x1="38462" y1="77333" x2="38462" y2="77333"/>
                      <a14:backgroundMark x1="39316" y1="74667" x2="39316" y2="74667"/>
                      <a14:backgroundMark x1="39744" y1="70333" x2="39744" y2="70333"/>
                    </a14:backgroundRemoval>
                  </a14:imgEffect>
                </a14:imgLayer>
              </a14:imgProps>
            </a:ext>
          </a:extLst>
        </a:blip>
        <a:stretch>
          <a:fillRect/>
        </a:stretch>
      </xdr:blipFill>
      <xdr:spPr>
        <a:xfrm rot="4603889">
          <a:off x="2921206" y="66760616"/>
          <a:ext cx="1244524" cy="1595544"/>
        </a:xfrm>
        <a:prstGeom prst="rect">
          <a:avLst/>
        </a:prstGeom>
      </xdr:spPr>
    </xdr:pic>
    <xdr:clientData/>
  </xdr:twoCellAnchor>
  <xdr:twoCellAnchor editAs="oneCell">
    <xdr:from>
      <xdr:col>3</xdr:col>
      <xdr:colOff>1455947</xdr:colOff>
      <xdr:row>62</xdr:row>
      <xdr:rowOff>52916</xdr:rowOff>
    </xdr:from>
    <xdr:to>
      <xdr:col>4</xdr:col>
      <xdr:colOff>1005415</xdr:colOff>
      <xdr:row>62</xdr:row>
      <xdr:rowOff>1706923</xdr:rowOff>
    </xdr:to>
    <xdr:pic>
      <xdr:nvPicPr>
        <xdr:cNvPr id="2080" name="Grafik 2079"/>
        <xdr:cNvPicPr>
          <a:picLocks noChangeAspect="1"/>
        </xdr:cNvPicPr>
      </xdr:nvPicPr>
      <xdr:blipFill>
        <a:blip xmlns:r="http://schemas.openxmlformats.org/officeDocument/2006/relationships" r:embed="rId248">
          <a:extLst>
            <a:ext uri="{BEBA8EAE-BF5A-486C-A8C5-ECC9F3942E4B}">
              <a14:imgProps xmlns:a14="http://schemas.microsoft.com/office/drawing/2010/main">
                <a14:imgLayer r:embed="rId249">
                  <a14:imgEffect>
                    <a14:backgroundRemoval t="10000" b="90000" l="10000" r="90000"/>
                  </a14:imgEffect>
                </a14:imgLayer>
              </a14:imgProps>
            </a:ext>
          </a:extLst>
        </a:blip>
        <a:stretch>
          <a:fillRect/>
        </a:stretch>
      </xdr:blipFill>
      <xdr:spPr>
        <a:xfrm>
          <a:off x="2281447" y="66241083"/>
          <a:ext cx="1126385" cy="1654007"/>
        </a:xfrm>
        <a:prstGeom prst="rect">
          <a:avLst/>
        </a:prstGeom>
      </xdr:spPr>
    </xdr:pic>
    <xdr:clientData/>
  </xdr:twoCellAnchor>
  <xdr:twoCellAnchor editAs="oneCell">
    <xdr:from>
      <xdr:col>4</xdr:col>
      <xdr:colOff>744574</xdr:colOff>
      <xdr:row>62</xdr:row>
      <xdr:rowOff>452301</xdr:rowOff>
    </xdr:from>
    <xdr:to>
      <xdr:col>4</xdr:col>
      <xdr:colOff>1345746</xdr:colOff>
      <xdr:row>62</xdr:row>
      <xdr:rowOff>1407588</xdr:rowOff>
    </xdr:to>
    <xdr:pic>
      <xdr:nvPicPr>
        <xdr:cNvPr id="2081" name="Grafik 2080"/>
        <xdr:cNvPicPr>
          <a:picLocks noChangeAspect="1"/>
        </xdr:cNvPicPr>
      </xdr:nvPicPr>
      <xdr:blipFill>
        <a:blip xmlns:r="http://schemas.openxmlformats.org/officeDocument/2006/relationships" r:embed="rId250">
          <a:extLst>
            <a:ext uri="{BEBA8EAE-BF5A-486C-A8C5-ECC9F3942E4B}">
              <a14:imgProps xmlns:a14="http://schemas.microsoft.com/office/drawing/2010/main">
                <a14:imgLayer r:embed="rId251">
                  <a14:imgEffect>
                    <a14:backgroundRemoval t="10000" b="90000" l="10000" r="90000"/>
                  </a14:imgEffect>
                </a14:imgLayer>
              </a14:imgProps>
            </a:ext>
          </a:extLst>
        </a:blip>
        <a:stretch>
          <a:fillRect/>
        </a:stretch>
      </xdr:blipFill>
      <xdr:spPr>
        <a:xfrm rot="5400000">
          <a:off x="2969933" y="66817526"/>
          <a:ext cx="955287" cy="601172"/>
        </a:xfrm>
        <a:prstGeom prst="rect">
          <a:avLst/>
        </a:prstGeom>
      </xdr:spPr>
    </xdr:pic>
    <xdr:clientData/>
  </xdr:twoCellAnchor>
  <xdr:twoCellAnchor editAs="oneCell">
    <xdr:from>
      <xdr:col>4</xdr:col>
      <xdr:colOff>1312333</xdr:colOff>
      <xdr:row>62</xdr:row>
      <xdr:rowOff>254001</xdr:rowOff>
    </xdr:from>
    <xdr:to>
      <xdr:col>4</xdr:col>
      <xdr:colOff>2211916</xdr:colOff>
      <xdr:row>62</xdr:row>
      <xdr:rowOff>1555701</xdr:rowOff>
    </xdr:to>
    <xdr:pic>
      <xdr:nvPicPr>
        <xdr:cNvPr id="2084" name="Grafik 2083"/>
        <xdr:cNvPicPr>
          <a:picLocks noChangeAspect="1"/>
        </xdr:cNvPicPr>
      </xdr:nvPicPr>
      <xdr:blipFill>
        <a:blip xmlns:r="http://schemas.openxmlformats.org/officeDocument/2006/relationships" r:embed="rId252">
          <a:extLst>
            <a:ext uri="{BEBA8EAE-BF5A-486C-A8C5-ECC9F3942E4B}">
              <a14:imgProps xmlns:a14="http://schemas.microsoft.com/office/drawing/2010/main">
                <a14:imgLayer r:embed="rId253">
                  <a14:imgEffect>
                    <a14:backgroundRemoval t="0" b="100000" l="1843" r="100000">
                      <a14:backgroundMark x1="26728" y1="32484" x2="26728" y2="32484"/>
                      <a14:backgroundMark x1="24885" y1="34713" x2="24885" y2="34713"/>
                      <a14:backgroundMark x1="37327" y1="37898" x2="37327" y2="37898"/>
                      <a14:backgroundMark x1="40092" y1="37898" x2="40092" y2="37898"/>
                      <a14:backgroundMark x1="51613" y1="42357" x2="51613" y2="42357"/>
                      <a14:backgroundMark x1="56682" y1="36306" x2="56682" y2="36306"/>
                      <a14:backgroundMark x1="65899" y1="64968" x2="65899" y2="64968"/>
                      <a14:backgroundMark x1="36866" y1="59236" x2="36866" y2="59236"/>
                      <a14:backgroundMark x1="17051" y1="66879" x2="17051" y2="66879"/>
                      <a14:backgroundMark x1="15668" y1="63376" x2="15668" y2="63376"/>
                      <a14:backgroundMark x1="11982" y1="83439" x2="11982" y2="83439"/>
                      <a14:backgroundMark x1="13825" y1="80573" x2="13825" y2="80573"/>
                      <a14:backgroundMark x1="46083" y1="80573" x2="46083" y2="80573"/>
                      <a14:backgroundMark x1="40553" y1="93312" x2="40553" y2="93312"/>
                    </a14:backgroundRemoval>
                  </a14:imgEffect>
                </a14:imgLayer>
              </a14:imgProps>
            </a:ext>
          </a:extLst>
        </a:blip>
        <a:stretch>
          <a:fillRect/>
        </a:stretch>
      </xdr:blipFill>
      <xdr:spPr>
        <a:xfrm>
          <a:off x="3714750" y="66442168"/>
          <a:ext cx="899583" cy="1301700"/>
        </a:xfrm>
        <a:prstGeom prst="rect">
          <a:avLst/>
        </a:prstGeom>
      </xdr:spPr>
    </xdr:pic>
    <xdr:clientData/>
  </xdr:twoCellAnchor>
  <xdr:twoCellAnchor editAs="oneCell">
    <xdr:from>
      <xdr:col>4</xdr:col>
      <xdr:colOff>42333</xdr:colOff>
      <xdr:row>63</xdr:row>
      <xdr:rowOff>84666</xdr:rowOff>
    </xdr:from>
    <xdr:to>
      <xdr:col>4</xdr:col>
      <xdr:colOff>2236838</xdr:colOff>
      <xdr:row>63</xdr:row>
      <xdr:rowOff>1523999</xdr:rowOff>
    </xdr:to>
    <xdr:pic>
      <xdr:nvPicPr>
        <xdr:cNvPr id="2085" name="Grafik 2084"/>
        <xdr:cNvPicPr>
          <a:picLocks noChangeAspect="1"/>
        </xdr:cNvPicPr>
      </xdr:nvPicPr>
      <xdr:blipFill>
        <a:blip xmlns:r="http://schemas.openxmlformats.org/officeDocument/2006/relationships" r:embed="rId254">
          <a:extLst>
            <a:ext uri="{BEBA8EAE-BF5A-486C-A8C5-ECC9F3942E4B}">
              <a14:imgProps xmlns:a14="http://schemas.microsoft.com/office/drawing/2010/main">
                <a14:imgLayer r:embed="rId255">
                  <a14:imgEffect>
                    <a14:backgroundRemoval t="0" b="98723" l="1840" r="98773">
                      <a14:foregroundMark x1="57362" y1="45106" x2="57362" y2="45106"/>
                      <a14:foregroundMark x1="9816" y1="52340" x2="9816" y2="52340"/>
                      <a14:foregroundMark x1="21166" y1="6809" x2="21166" y2="6809"/>
                      <a14:foregroundMark x1="28834" y1="8085" x2="28834" y2="8085"/>
                      <a14:backgroundMark x1="8282" y1="67234" x2="8282" y2="67234"/>
                      <a14:backgroundMark x1="10429" y1="72766" x2="10429" y2="72766"/>
                      <a14:backgroundMark x1="5521" y1="45532" x2="5521" y2="45532"/>
                      <a14:backgroundMark x1="34356" y1="3404" x2="34356" y2="3404"/>
                      <a14:backgroundMark x1="60736" y1="4255" x2="60736" y2="4255"/>
                      <a14:backgroundMark x1="82209" y1="3830" x2="82209" y2="3830"/>
                      <a14:backgroundMark x1="7055" y1="68511" x2="7055" y2="68511"/>
                    </a14:backgroundRemoval>
                  </a14:imgEffect>
                </a14:imgLayer>
              </a14:imgProps>
            </a:ext>
          </a:extLst>
        </a:blip>
        <a:stretch>
          <a:fillRect/>
        </a:stretch>
      </xdr:blipFill>
      <xdr:spPr>
        <a:xfrm>
          <a:off x="2444750" y="68220166"/>
          <a:ext cx="2194505" cy="1439333"/>
        </a:xfrm>
        <a:prstGeom prst="rect">
          <a:avLst/>
        </a:prstGeom>
      </xdr:spPr>
    </xdr:pic>
    <xdr:clientData/>
  </xdr:twoCellAnchor>
  <xdr:twoCellAnchor editAs="oneCell">
    <xdr:from>
      <xdr:col>4</xdr:col>
      <xdr:colOff>306917</xdr:colOff>
      <xdr:row>65</xdr:row>
      <xdr:rowOff>391583</xdr:rowOff>
    </xdr:from>
    <xdr:to>
      <xdr:col>4</xdr:col>
      <xdr:colOff>2048854</xdr:colOff>
      <xdr:row>65</xdr:row>
      <xdr:rowOff>1322915</xdr:rowOff>
    </xdr:to>
    <xdr:pic>
      <xdr:nvPicPr>
        <xdr:cNvPr id="280" name="Grafik 279"/>
        <xdr:cNvPicPr>
          <a:picLocks noChangeAspect="1"/>
        </xdr:cNvPicPr>
      </xdr:nvPicPr>
      <xdr:blipFill>
        <a:blip xmlns:r="http://schemas.openxmlformats.org/officeDocument/2006/relationships" r:embed="rId205">
          <a:extLst>
            <a:ext uri="{BEBA8EAE-BF5A-486C-A8C5-ECC9F3942E4B}">
              <a14:imgProps xmlns:a14="http://schemas.microsoft.com/office/drawing/2010/main">
                <a14:imgLayer r:embed="rId206">
                  <a14:imgEffect>
                    <a14:backgroundRemoval t="1852" b="100000" l="0" r="100000">
                      <a14:foregroundMark x1="90594" y1="66667" x2="90594" y2="66667"/>
                    </a14:backgroundRemoval>
                  </a14:imgEffect>
                </a14:imgLayer>
              </a14:imgProps>
            </a:ext>
          </a:extLst>
        </a:blip>
        <a:stretch>
          <a:fillRect/>
        </a:stretch>
      </xdr:blipFill>
      <xdr:spPr>
        <a:xfrm>
          <a:off x="2709334" y="78835250"/>
          <a:ext cx="1741937" cy="931332"/>
        </a:xfrm>
        <a:prstGeom prst="rect">
          <a:avLst/>
        </a:prstGeom>
      </xdr:spPr>
    </xdr:pic>
    <xdr:clientData/>
  </xdr:twoCellAnchor>
  <xdr:twoCellAnchor>
    <xdr:from>
      <xdr:col>4</xdr:col>
      <xdr:colOff>497416</xdr:colOff>
      <xdr:row>80</xdr:row>
      <xdr:rowOff>635000</xdr:rowOff>
    </xdr:from>
    <xdr:to>
      <xdr:col>4</xdr:col>
      <xdr:colOff>1749529</xdr:colOff>
      <xdr:row>80</xdr:row>
      <xdr:rowOff>3228445</xdr:rowOff>
    </xdr:to>
    <xdr:pic>
      <xdr:nvPicPr>
        <xdr:cNvPr id="308" name="Picture 832" descr="HPIM6502_-"/>
        <xdr:cNvPicPr>
          <a:picLocks noChangeAspect="1" noChangeArrowheads="1"/>
        </xdr:cNvPicPr>
      </xdr:nvPicPr>
      <xdr:blipFill>
        <a:blip xmlns:r="http://schemas.openxmlformats.org/officeDocument/2006/relationships" r:embed="rId35" cstate="print">
          <a:extLst>
            <a:ext uri="{28A0092B-C50C-407E-A947-70E740481C1C}">
              <a14:useLocalDpi xmlns:a14="http://schemas.microsoft.com/office/drawing/2010/main"/>
            </a:ext>
          </a:extLst>
        </a:blip>
        <a:srcRect/>
        <a:stretch>
          <a:fillRect/>
        </a:stretch>
      </xdr:blipFill>
      <xdr:spPr bwMode="auto">
        <a:xfrm rot="16200000">
          <a:off x="2229167" y="112758749"/>
          <a:ext cx="2593445" cy="12521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687917</xdr:colOff>
      <xdr:row>118</xdr:row>
      <xdr:rowOff>158750</xdr:rowOff>
    </xdr:from>
    <xdr:to>
      <xdr:col>4</xdr:col>
      <xdr:colOff>1502833</xdr:colOff>
      <xdr:row>118</xdr:row>
      <xdr:rowOff>1647657</xdr:rowOff>
    </xdr:to>
    <xdr:pic>
      <xdr:nvPicPr>
        <xdr:cNvPr id="311" name="Grafik 310"/>
        <xdr:cNvPicPr>
          <a:picLocks noChangeAspect="1"/>
        </xdr:cNvPicPr>
      </xdr:nvPicPr>
      <xdr:blipFill>
        <a:blip xmlns:r="http://schemas.openxmlformats.org/officeDocument/2006/relationships" r:embed="rId217">
          <a:extLst>
            <a:ext uri="{BEBA8EAE-BF5A-486C-A8C5-ECC9F3942E4B}">
              <a14:imgProps xmlns:a14="http://schemas.microsoft.com/office/drawing/2010/main">
                <a14:imgLayer r:embed="rId218">
                  <a14:imgEffect>
                    <a14:backgroundRemoval t="412" b="98765" l="6391" r="98496"/>
                  </a14:imgEffect>
                </a14:imgLayer>
              </a14:imgProps>
            </a:ext>
          </a:extLst>
        </a:blip>
        <a:stretch>
          <a:fillRect/>
        </a:stretch>
      </xdr:blipFill>
      <xdr:spPr>
        <a:xfrm>
          <a:off x="3090334" y="194616917"/>
          <a:ext cx="814916" cy="1488907"/>
        </a:xfrm>
        <a:prstGeom prst="rect">
          <a:avLst/>
        </a:prstGeom>
      </xdr:spPr>
    </xdr:pic>
    <xdr:clientData/>
  </xdr:twoCellAnchor>
  <xdr:twoCellAnchor editAs="oneCell">
    <xdr:from>
      <xdr:col>4</xdr:col>
      <xdr:colOff>666750</xdr:colOff>
      <xdr:row>119</xdr:row>
      <xdr:rowOff>190500</xdr:rowOff>
    </xdr:from>
    <xdr:to>
      <xdr:col>4</xdr:col>
      <xdr:colOff>1481666</xdr:colOff>
      <xdr:row>119</xdr:row>
      <xdr:rowOff>1679407</xdr:rowOff>
    </xdr:to>
    <xdr:pic>
      <xdr:nvPicPr>
        <xdr:cNvPr id="313" name="Grafik 312"/>
        <xdr:cNvPicPr>
          <a:picLocks noChangeAspect="1"/>
        </xdr:cNvPicPr>
      </xdr:nvPicPr>
      <xdr:blipFill>
        <a:blip xmlns:r="http://schemas.openxmlformats.org/officeDocument/2006/relationships" r:embed="rId217">
          <a:extLst>
            <a:ext uri="{BEBA8EAE-BF5A-486C-A8C5-ECC9F3942E4B}">
              <a14:imgProps xmlns:a14="http://schemas.microsoft.com/office/drawing/2010/main">
                <a14:imgLayer r:embed="rId218">
                  <a14:imgEffect>
                    <a14:backgroundRemoval t="412" b="98765" l="6391" r="98496"/>
                  </a14:imgEffect>
                </a14:imgLayer>
              </a14:imgProps>
            </a:ext>
          </a:extLst>
        </a:blip>
        <a:stretch>
          <a:fillRect/>
        </a:stretch>
      </xdr:blipFill>
      <xdr:spPr>
        <a:xfrm>
          <a:off x="3069167" y="196511333"/>
          <a:ext cx="814916" cy="1488907"/>
        </a:xfrm>
        <a:prstGeom prst="rect">
          <a:avLst/>
        </a:prstGeom>
      </xdr:spPr>
    </xdr:pic>
    <xdr:clientData/>
  </xdr:twoCellAnchor>
  <xdr:twoCellAnchor editAs="oneCell">
    <xdr:from>
      <xdr:col>4</xdr:col>
      <xdr:colOff>645584</xdr:colOff>
      <xdr:row>120</xdr:row>
      <xdr:rowOff>232834</xdr:rowOff>
    </xdr:from>
    <xdr:to>
      <xdr:col>4</xdr:col>
      <xdr:colOff>1460500</xdr:colOff>
      <xdr:row>120</xdr:row>
      <xdr:rowOff>1721741</xdr:rowOff>
    </xdr:to>
    <xdr:pic>
      <xdr:nvPicPr>
        <xdr:cNvPr id="315" name="Grafik 314"/>
        <xdr:cNvPicPr>
          <a:picLocks noChangeAspect="1"/>
        </xdr:cNvPicPr>
      </xdr:nvPicPr>
      <xdr:blipFill>
        <a:blip xmlns:r="http://schemas.openxmlformats.org/officeDocument/2006/relationships" r:embed="rId217">
          <a:extLst>
            <a:ext uri="{BEBA8EAE-BF5A-486C-A8C5-ECC9F3942E4B}">
              <a14:imgProps xmlns:a14="http://schemas.microsoft.com/office/drawing/2010/main">
                <a14:imgLayer r:embed="rId218">
                  <a14:imgEffect>
                    <a14:backgroundRemoval t="412" b="98765" l="6391" r="98496"/>
                  </a14:imgEffect>
                </a14:imgLayer>
              </a14:imgProps>
            </a:ext>
          </a:extLst>
        </a:blip>
        <a:stretch>
          <a:fillRect/>
        </a:stretch>
      </xdr:blipFill>
      <xdr:spPr>
        <a:xfrm>
          <a:off x="3048001" y="198416334"/>
          <a:ext cx="814916" cy="1488907"/>
        </a:xfrm>
        <a:prstGeom prst="rect">
          <a:avLst/>
        </a:prstGeom>
      </xdr:spPr>
    </xdr:pic>
    <xdr:clientData/>
  </xdr:twoCellAnchor>
  <xdr:twoCellAnchor editAs="oneCell">
    <xdr:from>
      <xdr:col>4</xdr:col>
      <xdr:colOff>0</xdr:colOff>
      <xdr:row>125</xdr:row>
      <xdr:rowOff>0</xdr:rowOff>
    </xdr:from>
    <xdr:to>
      <xdr:col>4</xdr:col>
      <xdr:colOff>304800</xdr:colOff>
      <xdr:row>125</xdr:row>
      <xdr:rowOff>304800</xdr:rowOff>
    </xdr:to>
    <xdr:sp macro="" textlink="">
      <xdr:nvSpPr>
        <xdr:cNvPr id="2089" name="upvf-nwlLUk1DM:" descr="Bildergebnis für sanibahre zivilschutz">
          <a:hlinkClick xmlns:r="http://schemas.openxmlformats.org/officeDocument/2006/relationships" r:id="rId256"/>
        </xdr:cNvPr>
        <xdr:cNvSpPr>
          <a:spLocks noChangeAspect="1" noChangeArrowheads="1"/>
        </xdr:cNvSpPr>
      </xdr:nvSpPr>
      <xdr:spPr bwMode="auto">
        <a:xfrm>
          <a:off x="2400300" y="205987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4</xdr:col>
      <xdr:colOff>613833</xdr:colOff>
      <xdr:row>125</xdr:row>
      <xdr:rowOff>50801</xdr:rowOff>
    </xdr:from>
    <xdr:to>
      <xdr:col>4</xdr:col>
      <xdr:colOff>1657350</xdr:colOff>
      <xdr:row>125</xdr:row>
      <xdr:rowOff>828864</xdr:rowOff>
    </xdr:to>
    <xdr:pic>
      <xdr:nvPicPr>
        <xdr:cNvPr id="284" name="Grafik 283"/>
        <xdr:cNvPicPr>
          <a:picLocks noChangeAspect="1"/>
        </xdr:cNvPicPr>
      </xdr:nvPicPr>
      <xdr:blipFill>
        <a:blip xmlns:r="http://schemas.openxmlformats.org/officeDocument/2006/relationships" r:embed="rId257">
          <a:extLst>
            <a:ext uri="{BEBA8EAE-BF5A-486C-A8C5-ECC9F3942E4B}">
              <a14:imgProps xmlns:a14="http://schemas.microsoft.com/office/drawing/2010/main">
                <a14:imgLayer r:embed="rId258">
                  <a14:imgEffect>
                    <a14:backgroundRemoval t="424" b="98305" l="0" r="99057">
                      <a14:foregroundMark x1="16667" y1="34746" x2="16667" y2="34746"/>
                      <a14:foregroundMark x1="15409" y1="38559" x2="15409" y2="38559"/>
                      <a14:foregroundMark x1="6918" y1="22458" x2="6918" y2="22458"/>
                      <a14:foregroundMark x1="38994" y1="63983" x2="38994" y2="63983"/>
                      <a14:foregroundMark x1="38365" y1="67797" x2="38365" y2="67797"/>
                    </a14:backgroundRemoval>
                  </a14:imgEffect>
                </a14:imgLayer>
              </a14:imgProps>
            </a:ext>
          </a:extLst>
        </a:blip>
        <a:stretch>
          <a:fillRect/>
        </a:stretch>
      </xdr:blipFill>
      <xdr:spPr>
        <a:xfrm>
          <a:off x="3014133" y="206038451"/>
          <a:ext cx="1043517" cy="778063"/>
        </a:xfrm>
        <a:prstGeom prst="rect">
          <a:avLst/>
        </a:prstGeom>
      </xdr:spPr>
    </xdr:pic>
    <xdr:clientData/>
  </xdr:twoCellAnchor>
  <xdr:twoCellAnchor editAs="oneCell">
    <xdr:from>
      <xdr:col>4</xdr:col>
      <xdr:colOff>1423285</xdr:colOff>
      <xdr:row>116</xdr:row>
      <xdr:rowOff>453141</xdr:rowOff>
    </xdr:from>
    <xdr:to>
      <xdr:col>4</xdr:col>
      <xdr:colOff>1994785</xdr:colOff>
      <xdr:row>116</xdr:row>
      <xdr:rowOff>1470908</xdr:rowOff>
    </xdr:to>
    <xdr:pic>
      <xdr:nvPicPr>
        <xdr:cNvPr id="287" name="Grafik 286"/>
        <xdr:cNvPicPr>
          <a:picLocks noChangeAspect="1"/>
        </xdr:cNvPicPr>
      </xdr:nvPicPr>
      <xdr:blipFill>
        <a:blip xmlns:r="http://schemas.openxmlformats.org/officeDocument/2006/relationships" r:embed="rId259" cstate="email">
          <a:extLst>
            <a:ext uri="{28A0092B-C50C-407E-A947-70E740481C1C}">
              <a14:useLocalDpi xmlns:a14="http://schemas.microsoft.com/office/drawing/2010/main"/>
            </a:ext>
          </a:extLst>
        </a:blip>
        <a:stretch>
          <a:fillRect/>
        </a:stretch>
      </xdr:blipFill>
      <xdr:spPr>
        <a:xfrm rot="16200000">
          <a:off x="3600451" y="192443100"/>
          <a:ext cx="1017767" cy="571500"/>
        </a:xfrm>
        <a:prstGeom prst="rect">
          <a:avLst/>
        </a:prstGeom>
      </xdr:spPr>
    </xdr:pic>
    <xdr:clientData/>
  </xdr:twoCellAnchor>
  <xdr:twoCellAnchor>
    <xdr:from>
      <xdr:col>4</xdr:col>
      <xdr:colOff>609600</xdr:colOff>
      <xdr:row>224</xdr:row>
      <xdr:rowOff>114300</xdr:rowOff>
    </xdr:from>
    <xdr:to>
      <xdr:col>4</xdr:col>
      <xdr:colOff>1799274</xdr:colOff>
      <xdr:row>224</xdr:row>
      <xdr:rowOff>985075</xdr:rowOff>
    </xdr:to>
    <xdr:pic>
      <xdr:nvPicPr>
        <xdr:cNvPr id="288" name="Picture 313" descr="MVC-008X"/>
        <xdr:cNvPicPr>
          <a:picLocks noChangeAspect="1" noChangeArrowheads="1"/>
        </xdr:cNvPicPr>
      </xdr:nvPicPr>
      <xdr:blipFill>
        <a:blip xmlns:r="http://schemas.openxmlformats.org/officeDocument/2006/relationships" r:embed="rId260" cstate="email">
          <a:extLst>
            <a:ext uri="{28A0092B-C50C-407E-A947-70E740481C1C}">
              <a14:useLocalDpi xmlns:a14="http://schemas.microsoft.com/office/drawing/2010/main"/>
            </a:ext>
          </a:extLst>
        </a:blip>
        <a:srcRect/>
        <a:stretch>
          <a:fillRect/>
        </a:stretch>
      </xdr:blipFill>
      <xdr:spPr bwMode="auto">
        <a:xfrm>
          <a:off x="3009900" y="369093750"/>
          <a:ext cx="1189674" cy="870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900049</xdr:colOff>
      <xdr:row>44</xdr:row>
      <xdr:rowOff>89959</xdr:rowOff>
    </xdr:from>
    <xdr:to>
      <xdr:col>4</xdr:col>
      <xdr:colOff>1428750</xdr:colOff>
      <xdr:row>44</xdr:row>
      <xdr:rowOff>1047751</xdr:rowOff>
    </xdr:to>
    <xdr:pic>
      <xdr:nvPicPr>
        <xdr:cNvPr id="298" name="bigpic" descr="Kälteschutzhose gefüttert (Testversion)"/>
        <xdr:cNvPicPr>
          <a:picLocks noChangeAspect="1" noChangeArrowheads="1"/>
        </xdr:cNvPicPr>
      </xdr:nvPicPr>
      <xdr:blipFill>
        <a:blip xmlns:r="http://schemas.openxmlformats.org/officeDocument/2006/relationships" r:embed="rId261" cstate="email">
          <a:extLst>
            <a:ext uri="{28A0092B-C50C-407E-A947-70E740481C1C}">
              <a14:useLocalDpi xmlns:a14="http://schemas.microsoft.com/office/drawing/2010/main"/>
            </a:ext>
          </a:extLst>
        </a:blip>
        <a:srcRect/>
        <a:stretch>
          <a:fillRect/>
        </a:stretch>
      </xdr:blipFill>
      <xdr:spPr bwMode="auto">
        <a:xfrm>
          <a:off x="3258067" y="50200752"/>
          <a:ext cx="528701" cy="9577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778263</xdr:colOff>
      <xdr:row>46</xdr:row>
      <xdr:rowOff>220701</xdr:rowOff>
    </xdr:from>
    <xdr:to>
      <xdr:col>4</xdr:col>
      <xdr:colOff>1418525</xdr:colOff>
      <xdr:row>46</xdr:row>
      <xdr:rowOff>1057043</xdr:rowOff>
    </xdr:to>
    <xdr:pic>
      <xdr:nvPicPr>
        <xdr:cNvPr id="2101" name="Grafik 2100"/>
        <xdr:cNvPicPr>
          <a:picLocks noChangeAspect="1"/>
        </xdr:cNvPicPr>
      </xdr:nvPicPr>
      <xdr:blipFill>
        <a:blip xmlns:r="http://schemas.openxmlformats.org/officeDocument/2006/relationships" r:embed="rId262"/>
        <a:stretch>
          <a:fillRect/>
        </a:stretch>
      </xdr:blipFill>
      <xdr:spPr>
        <a:xfrm>
          <a:off x="3136281" y="50331494"/>
          <a:ext cx="640262" cy="836342"/>
        </a:xfrm>
        <a:prstGeom prst="rect">
          <a:avLst/>
        </a:prstGeom>
      </xdr:spPr>
    </xdr:pic>
    <xdr:clientData/>
  </xdr:twoCellAnchor>
  <xdr:twoCellAnchor editAs="oneCell">
    <xdr:from>
      <xdr:col>4</xdr:col>
      <xdr:colOff>429787</xdr:colOff>
      <xdr:row>45</xdr:row>
      <xdr:rowOff>171602</xdr:rowOff>
    </xdr:from>
    <xdr:to>
      <xdr:col>4</xdr:col>
      <xdr:colOff>1788842</xdr:colOff>
      <xdr:row>45</xdr:row>
      <xdr:rowOff>1138352</xdr:rowOff>
    </xdr:to>
    <xdr:pic>
      <xdr:nvPicPr>
        <xdr:cNvPr id="299" name="Grafik 298"/>
        <xdr:cNvPicPr>
          <a:picLocks noChangeAspect="1"/>
        </xdr:cNvPicPr>
      </xdr:nvPicPr>
      <xdr:blipFill>
        <a:blip xmlns:r="http://schemas.openxmlformats.org/officeDocument/2006/relationships" r:embed="rId263"/>
        <a:stretch>
          <a:fillRect/>
        </a:stretch>
      </xdr:blipFill>
      <xdr:spPr>
        <a:xfrm>
          <a:off x="2787805" y="50282395"/>
          <a:ext cx="1359055" cy="966750"/>
        </a:xfrm>
        <a:prstGeom prst="rect">
          <a:avLst/>
        </a:prstGeom>
      </xdr:spPr>
    </xdr:pic>
    <xdr:clientData/>
  </xdr:twoCellAnchor>
  <xdr:twoCellAnchor editAs="oneCell">
    <xdr:from>
      <xdr:col>4</xdr:col>
      <xdr:colOff>209086</xdr:colOff>
      <xdr:row>151</xdr:row>
      <xdr:rowOff>360092</xdr:rowOff>
    </xdr:from>
    <xdr:to>
      <xdr:col>4</xdr:col>
      <xdr:colOff>2048789</xdr:colOff>
      <xdr:row>151</xdr:row>
      <xdr:rowOff>2028512</xdr:rowOff>
    </xdr:to>
    <xdr:pic>
      <xdr:nvPicPr>
        <xdr:cNvPr id="302" name="Grafik 301"/>
        <xdr:cNvPicPr>
          <a:picLocks noChangeAspect="1"/>
        </xdr:cNvPicPr>
      </xdr:nvPicPr>
      <xdr:blipFill>
        <a:blip xmlns:r="http://schemas.openxmlformats.org/officeDocument/2006/relationships" r:embed="rId264"/>
        <a:stretch>
          <a:fillRect/>
        </a:stretch>
      </xdr:blipFill>
      <xdr:spPr>
        <a:xfrm>
          <a:off x="2567104" y="245001586"/>
          <a:ext cx="1839703" cy="1668420"/>
        </a:xfrm>
        <a:prstGeom prst="rect">
          <a:avLst/>
        </a:prstGeom>
      </xdr:spPr>
    </xdr:pic>
    <xdr:clientData/>
  </xdr:twoCellAnchor>
  <xdr:twoCellAnchor editAs="oneCell">
    <xdr:from>
      <xdr:col>4</xdr:col>
      <xdr:colOff>441403</xdr:colOff>
      <xdr:row>150</xdr:row>
      <xdr:rowOff>151005</xdr:rowOff>
    </xdr:from>
    <xdr:to>
      <xdr:col>4</xdr:col>
      <xdr:colOff>1838175</xdr:colOff>
      <xdr:row>150</xdr:row>
      <xdr:rowOff>2398286</xdr:rowOff>
    </xdr:to>
    <xdr:pic>
      <xdr:nvPicPr>
        <xdr:cNvPr id="316" name="Grafik 315"/>
        <xdr:cNvPicPr>
          <a:picLocks noChangeAspect="1"/>
        </xdr:cNvPicPr>
      </xdr:nvPicPr>
      <xdr:blipFill>
        <a:blip xmlns:r="http://schemas.openxmlformats.org/officeDocument/2006/relationships" r:embed="rId265"/>
        <a:stretch>
          <a:fillRect/>
        </a:stretch>
      </xdr:blipFill>
      <xdr:spPr>
        <a:xfrm>
          <a:off x="2799421" y="244792499"/>
          <a:ext cx="1396772" cy="224728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4</xdr:col>
      <xdr:colOff>536575</xdr:colOff>
      <xdr:row>16</xdr:row>
      <xdr:rowOff>107950</xdr:rowOff>
    </xdr:from>
    <xdr:to>
      <xdr:col>4</xdr:col>
      <xdr:colOff>1222375</xdr:colOff>
      <xdr:row>16</xdr:row>
      <xdr:rowOff>1098550</xdr:rowOff>
    </xdr:to>
    <xdr:pic>
      <xdr:nvPicPr>
        <xdr:cNvPr id="5" name="Picture 426" descr="EDOS 99-"/>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2833158" y="19030950"/>
          <a:ext cx="6858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599016</xdr:colOff>
      <xdr:row>17</xdr:row>
      <xdr:rowOff>56482</xdr:rowOff>
    </xdr:from>
    <xdr:to>
      <xdr:col>4</xdr:col>
      <xdr:colOff>1160991</xdr:colOff>
      <xdr:row>17</xdr:row>
      <xdr:rowOff>1200150</xdr:rowOff>
    </xdr:to>
    <xdr:pic>
      <xdr:nvPicPr>
        <xdr:cNvPr id="6" name="Picture 429" descr="RA 99 Ansicht_-"/>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2895599" y="20260065"/>
          <a:ext cx="561975" cy="11436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311149</xdr:colOff>
      <xdr:row>15</xdr:row>
      <xdr:rowOff>77258</xdr:rowOff>
    </xdr:from>
    <xdr:to>
      <xdr:col>4</xdr:col>
      <xdr:colOff>1566333</xdr:colOff>
      <xdr:row>15</xdr:row>
      <xdr:rowOff>1237966</xdr:rowOff>
    </xdr:to>
    <xdr:pic>
      <xdr:nvPicPr>
        <xdr:cNvPr id="7" name="Picture 430" descr="EDOS Koffer_-"/>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2607732" y="17719675"/>
          <a:ext cx="1255184" cy="11607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458258</xdr:colOff>
      <xdr:row>18</xdr:row>
      <xdr:rowOff>230717</xdr:rowOff>
    </xdr:from>
    <xdr:to>
      <xdr:col>4</xdr:col>
      <xdr:colOff>1325033</xdr:colOff>
      <xdr:row>18</xdr:row>
      <xdr:rowOff>1049867</xdr:rowOff>
    </xdr:to>
    <xdr:pic>
      <xdr:nvPicPr>
        <xdr:cNvPr id="8" name="Picture 433" descr="ZE 99_-"/>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2754841" y="21714884"/>
          <a:ext cx="866775"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201386</xdr:colOff>
      <xdr:row>10</xdr:row>
      <xdr:rowOff>0</xdr:rowOff>
    </xdr:from>
    <xdr:to>
      <xdr:col>5</xdr:col>
      <xdr:colOff>1335098</xdr:colOff>
      <xdr:row>10</xdr:row>
      <xdr:rowOff>0</xdr:rowOff>
    </xdr:to>
    <xdr:pic>
      <xdr:nvPicPr>
        <xdr:cNvPr id="10" name="Picture 678" descr="Grösse_plus_"/>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a:ext>
          </a:extLst>
        </a:blip>
        <a:srcRect/>
        <a:stretch>
          <a:fillRect/>
        </a:stretch>
      </xdr:blipFill>
      <xdr:spPr bwMode="auto">
        <a:xfrm>
          <a:off x="4068536" y="101155500"/>
          <a:ext cx="113371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137584</xdr:colOff>
      <xdr:row>4</xdr:row>
      <xdr:rowOff>105833</xdr:rowOff>
    </xdr:from>
    <xdr:to>
      <xdr:col>4</xdr:col>
      <xdr:colOff>1735942</xdr:colOff>
      <xdr:row>4</xdr:row>
      <xdr:rowOff>1144685</xdr:rowOff>
    </xdr:to>
    <xdr:pic>
      <xdr:nvPicPr>
        <xdr:cNvPr id="13" name="Picture 2" descr="C:\Users\U80834643\AppData\Local\Microsoft\Windows\Temporary Internet Files\Content.Outlook\ET1KV359\IMG_0183.JPG"/>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t="10516" r="3992" b="4362"/>
        <a:stretch/>
      </xdr:blipFill>
      <xdr:spPr bwMode="auto">
        <a:xfrm>
          <a:off x="2434167" y="3661833"/>
          <a:ext cx="1598358" cy="1038852"/>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190501</xdr:colOff>
      <xdr:row>6</xdr:row>
      <xdr:rowOff>103565</xdr:rowOff>
    </xdr:from>
    <xdr:to>
      <xdr:col>4</xdr:col>
      <xdr:colOff>1661585</xdr:colOff>
      <xdr:row>6</xdr:row>
      <xdr:rowOff>1148561</xdr:rowOff>
    </xdr:to>
    <xdr:pic>
      <xdr:nvPicPr>
        <xdr:cNvPr id="14" name="Picture 4" descr="C:\Users\U80834643\AppData\Local\Microsoft\Windows\Temporary Internet Files\Content.Outlook\ET1KV359\IMG_0185.JPG"/>
        <xdr:cNvPicPr>
          <a:picLocks noChangeAspect="1" noChangeArrowheads="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2465" t="7511" r="2089"/>
        <a:stretch/>
      </xdr:blipFill>
      <xdr:spPr bwMode="auto">
        <a:xfrm>
          <a:off x="2487084" y="6220732"/>
          <a:ext cx="1471084" cy="1044996"/>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169333</xdr:colOff>
      <xdr:row>7</xdr:row>
      <xdr:rowOff>137574</xdr:rowOff>
    </xdr:from>
    <xdr:to>
      <xdr:col>4</xdr:col>
      <xdr:colOff>1714500</xdr:colOff>
      <xdr:row>7</xdr:row>
      <xdr:rowOff>1151217</xdr:rowOff>
    </xdr:to>
    <xdr:pic>
      <xdr:nvPicPr>
        <xdr:cNvPr id="50" name="Picture 12" descr="C:\Users\U80834643\AppData\Local\Microsoft\Windows\Temporary Internet Files\Content.Outlook\ET1KV359\IMG_0193.JPG"/>
        <xdr:cNvPicPr>
          <a:picLocks noChangeAspect="1" noChangeArrowheads="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7570" r="14360"/>
        <a:stretch/>
      </xdr:blipFill>
      <xdr:spPr bwMode="auto">
        <a:xfrm>
          <a:off x="2465916" y="7535324"/>
          <a:ext cx="1545167" cy="1013643"/>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190501</xdr:colOff>
      <xdr:row>8</xdr:row>
      <xdr:rowOff>167361</xdr:rowOff>
    </xdr:from>
    <xdr:to>
      <xdr:col>4</xdr:col>
      <xdr:colOff>1661585</xdr:colOff>
      <xdr:row>8</xdr:row>
      <xdr:rowOff>1169030</xdr:rowOff>
    </xdr:to>
    <xdr:pic>
      <xdr:nvPicPr>
        <xdr:cNvPr id="51" name="Picture 5" descr="C:\Users\U80834643\AppData\Local\Microsoft\Windows\Temporary Internet Files\Content.Outlook\ET1KV359\IMG_0186.JPG"/>
        <xdr:cNvPicPr>
          <a:picLocks noChangeAspect="1" noChangeArrowheads="1"/>
        </xdr:cNvPicPr>
      </xdr:nvPicPr>
      <xdr:blipFill rotWithShape="1">
        <a:blip xmlns:r="http://schemas.openxmlformats.org/officeDocument/2006/relationships" r:embed="rId9" cstate="print">
          <a:extLst>
            <a:ext uri="{28A0092B-C50C-407E-A947-70E740481C1C}">
              <a14:useLocalDpi xmlns:a14="http://schemas.microsoft.com/office/drawing/2010/main" val="0"/>
            </a:ext>
          </a:extLst>
        </a:blip>
        <a:srcRect l="3113" t="7606" r="5020" b="7066"/>
        <a:stretch/>
      </xdr:blipFill>
      <xdr:spPr bwMode="auto">
        <a:xfrm>
          <a:off x="2487084" y="8845694"/>
          <a:ext cx="1471084" cy="1001669"/>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137583</xdr:colOff>
      <xdr:row>5</xdr:row>
      <xdr:rowOff>137583</xdr:rowOff>
    </xdr:from>
    <xdr:to>
      <xdr:col>4</xdr:col>
      <xdr:colOff>1734634</xdr:colOff>
      <xdr:row>5</xdr:row>
      <xdr:rowOff>1175652</xdr:rowOff>
    </xdr:to>
    <xdr:pic>
      <xdr:nvPicPr>
        <xdr:cNvPr id="52" name="Picture 3" descr="C:\Users\U80834643\AppData\Local\Microsoft\Windows\Temporary Internet Files\Content.Outlook\ET1KV359\IMG_0184.JPG"/>
        <xdr:cNvPicPr>
          <a:picLocks noChangeAspect="1" noChangeArrowheads="1"/>
        </xdr:cNvPicPr>
      </xdr:nvPicPr>
      <xdr:blipFill rotWithShape="1">
        <a:blip xmlns:r="http://schemas.openxmlformats.org/officeDocument/2006/relationships" r:embed="rId10" cstate="print">
          <a:extLst>
            <a:ext uri="{28A0092B-C50C-407E-A947-70E740481C1C}">
              <a14:useLocalDpi xmlns:a14="http://schemas.microsoft.com/office/drawing/2010/main" val="0"/>
            </a:ext>
          </a:extLst>
        </a:blip>
        <a:srcRect l="8030" t="11656" r="8666" b="14481"/>
        <a:stretch/>
      </xdr:blipFill>
      <xdr:spPr bwMode="auto">
        <a:xfrm>
          <a:off x="2434166" y="4974166"/>
          <a:ext cx="1597051" cy="1038069"/>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179916</xdr:colOff>
      <xdr:row>9</xdr:row>
      <xdr:rowOff>148166</xdr:rowOff>
    </xdr:from>
    <xdr:to>
      <xdr:col>4</xdr:col>
      <xdr:colOff>1655217</xdr:colOff>
      <xdr:row>9</xdr:row>
      <xdr:rowOff>1185333</xdr:rowOff>
    </xdr:to>
    <xdr:pic>
      <xdr:nvPicPr>
        <xdr:cNvPr id="53" name="Picture 8" descr="C:\Users\U80834643\AppData\Local\Microsoft\Windows\Temporary Internet Files\Content.Outlook\ET1KV359\IMG_0189.JPG"/>
        <xdr:cNvPicPr>
          <a:picLocks noChangeAspect="1" noChangeArrowheads="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l="7142" t="9770" r="11976"/>
        <a:stretch/>
      </xdr:blipFill>
      <xdr:spPr bwMode="auto">
        <a:xfrm>
          <a:off x="2476499" y="10107083"/>
          <a:ext cx="1475301" cy="1037167"/>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169332</xdr:colOff>
      <xdr:row>10</xdr:row>
      <xdr:rowOff>95249</xdr:rowOff>
    </xdr:from>
    <xdr:to>
      <xdr:col>4</xdr:col>
      <xdr:colOff>1651000</xdr:colOff>
      <xdr:row>10</xdr:row>
      <xdr:rowOff>1180152</xdr:rowOff>
    </xdr:to>
    <xdr:pic>
      <xdr:nvPicPr>
        <xdr:cNvPr id="54" name="Picture 7" descr="C:\Users\U80834643\AppData\Local\Microsoft\Windows\Temporary Internet Files\Content.Outlook\ET1KV359\IMG_0188.JPG"/>
        <xdr:cNvPicPr>
          <a:picLocks noChangeAspect="1" noChangeArrowheads="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3952" t="9618" r="27475" b="11783"/>
        <a:stretch/>
      </xdr:blipFill>
      <xdr:spPr bwMode="auto">
        <a:xfrm>
          <a:off x="2465915" y="11334749"/>
          <a:ext cx="1481668" cy="1084903"/>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423334</xdr:colOff>
      <xdr:row>11</xdr:row>
      <xdr:rowOff>152666</xdr:rowOff>
    </xdr:from>
    <xdr:to>
      <xdr:col>4</xdr:col>
      <xdr:colOff>1344084</xdr:colOff>
      <xdr:row>11</xdr:row>
      <xdr:rowOff>1036563</xdr:rowOff>
    </xdr:to>
    <xdr:pic>
      <xdr:nvPicPr>
        <xdr:cNvPr id="55" name="Picture 6" descr="C:\Users\U80834643\AppData\Local\Microsoft\Windows\Temporary Internet Files\Content.Outlook\ET1KV359\IMG_0187.JPG"/>
        <xdr:cNvPicPr>
          <a:picLocks noChangeAspect="1" noChangeArrowheads="1"/>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l="23882" t="11780" r="13315" b="5978"/>
        <a:stretch/>
      </xdr:blipFill>
      <xdr:spPr bwMode="auto">
        <a:xfrm>
          <a:off x="2719917" y="12672749"/>
          <a:ext cx="920750" cy="883897"/>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169333</xdr:colOff>
      <xdr:row>12</xdr:row>
      <xdr:rowOff>190499</xdr:rowOff>
    </xdr:from>
    <xdr:to>
      <xdr:col>4</xdr:col>
      <xdr:colOff>1723755</xdr:colOff>
      <xdr:row>12</xdr:row>
      <xdr:rowOff>1129294</xdr:rowOff>
    </xdr:to>
    <xdr:pic>
      <xdr:nvPicPr>
        <xdr:cNvPr id="56" name="Picture 11" descr="C:\Users\U80834643\AppData\Local\Microsoft\Windows\Temporary Internet Files\Content.Outlook\ET1KV359\IMG_0192.JPG"/>
        <xdr:cNvPicPr>
          <a:picLocks noChangeAspect="1" noChangeArrowheads="1"/>
        </xdr:cNvPicPr>
      </xdr:nvPicPr>
      <xdr:blipFill rotWithShape="1">
        <a:blip xmlns:r="http://schemas.openxmlformats.org/officeDocument/2006/relationships" r:embed="rId14" cstate="print">
          <a:extLst>
            <a:ext uri="{28A0092B-C50C-407E-A947-70E740481C1C}">
              <a14:useLocalDpi xmlns:a14="http://schemas.microsoft.com/office/drawing/2010/main" val="0"/>
            </a:ext>
          </a:extLst>
        </a:blip>
        <a:srcRect l="2999" t="8480" b="11605"/>
        <a:stretch/>
      </xdr:blipFill>
      <xdr:spPr bwMode="auto">
        <a:xfrm>
          <a:off x="2465916" y="13991166"/>
          <a:ext cx="1554422" cy="938795"/>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190501</xdr:colOff>
      <xdr:row>13</xdr:row>
      <xdr:rowOff>148167</xdr:rowOff>
    </xdr:from>
    <xdr:to>
      <xdr:col>4</xdr:col>
      <xdr:colOff>1688553</xdr:colOff>
      <xdr:row>13</xdr:row>
      <xdr:rowOff>1072745</xdr:rowOff>
    </xdr:to>
    <xdr:pic>
      <xdr:nvPicPr>
        <xdr:cNvPr id="57" name="Picture 10" descr="C:\Users\U80834643\AppData\Local\Microsoft\Windows\Temporary Internet Files\Content.Outlook\ET1KV359\IMG_0191.JPG"/>
        <xdr:cNvPicPr>
          <a:picLocks noChangeAspect="1" noChangeArrowheads="1"/>
        </xdr:cNvPicPr>
      </xdr:nvPicPr>
      <xdr:blipFill rotWithShape="1">
        <a:blip xmlns:r="http://schemas.openxmlformats.org/officeDocument/2006/relationships" r:embed="rId15" cstate="print">
          <a:extLst>
            <a:ext uri="{28A0092B-C50C-407E-A947-70E740481C1C}">
              <a14:useLocalDpi xmlns:a14="http://schemas.microsoft.com/office/drawing/2010/main" val="0"/>
            </a:ext>
          </a:extLst>
        </a:blip>
        <a:srcRect t="12667" r="3303" b="5921"/>
        <a:stretch/>
      </xdr:blipFill>
      <xdr:spPr bwMode="auto">
        <a:xfrm>
          <a:off x="2487084" y="15229417"/>
          <a:ext cx="1498052" cy="924578"/>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317499</xdr:colOff>
      <xdr:row>14</xdr:row>
      <xdr:rowOff>137582</xdr:rowOff>
    </xdr:from>
    <xdr:to>
      <xdr:col>4</xdr:col>
      <xdr:colOff>1502833</xdr:colOff>
      <xdr:row>14</xdr:row>
      <xdr:rowOff>1174207</xdr:rowOff>
    </xdr:to>
    <xdr:pic>
      <xdr:nvPicPr>
        <xdr:cNvPr id="58" name="Picture 9" descr="C:\Users\U80834643\AppData\Local\Microsoft\Windows\Temporary Internet Files\Content.Outlook\ET1KV359\IMG_0190.JPG"/>
        <xdr:cNvPicPr>
          <a:picLocks noChangeAspect="1" noChangeArrowheads="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l="26803" t="18626" r="25114" b="24012"/>
        <a:stretch/>
      </xdr:blipFill>
      <xdr:spPr bwMode="auto">
        <a:xfrm>
          <a:off x="2614082" y="16499415"/>
          <a:ext cx="1185334" cy="1036625"/>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editAs="oneCell">
    <xdr:from>
      <xdr:col>25</xdr:col>
      <xdr:colOff>447842</xdr:colOff>
      <xdr:row>12</xdr:row>
      <xdr:rowOff>677332</xdr:rowOff>
    </xdr:from>
    <xdr:to>
      <xdr:col>32</xdr:col>
      <xdr:colOff>103605</xdr:colOff>
      <xdr:row>18</xdr:row>
      <xdr:rowOff>1259611</xdr:rowOff>
    </xdr:to>
    <xdr:pic>
      <xdr:nvPicPr>
        <xdr:cNvPr id="59" name="Grafik 58"/>
        <xdr:cNvPicPr>
          <a:picLocks noChangeAspect="1"/>
        </xdr:cNvPicPr>
      </xdr:nvPicPr>
      <xdr:blipFill>
        <a:blip xmlns:r="http://schemas.openxmlformats.org/officeDocument/2006/relationships" r:embed="rId17"/>
        <a:stretch>
          <a:fillRect/>
        </a:stretch>
      </xdr:blipFill>
      <xdr:spPr>
        <a:xfrm>
          <a:off x="20085217" y="14377457"/>
          <a:ext cx="4989763" cy="8202279"/>
        </a:xfrm>
        <a:prstGeom prst="rect">
          <a:avLst/>
        </a:prstGeom>
        <a:ln>
          <a:noFill/>
        </a:ln>
        <a:effectLst>
          <a:outerShdw blurRad="292100" dist="139700" dir="2700000" algn="tl" rotWithShape="0">
            <a:srgbClr val="333333">
              <a:alpha val="65000"/>
            </a:srgbClr>
          </a:outerShdw>
        </a:effectLst>
      </xdr:spPr>
    </xdr:pic>
    <xdr:clientData/>
  </xdr:twoCellAnchor>
  <xdr:twoCellAnchor editAs="oneCell">
    <xdr:from>
      <xdr:col>25</xdr:col>
      <xdr:colOff>465667</xdr:colOff>
      <xdr:row>4</xdr:row>
      <xdr:rowOff>274051</xdr:rowOff>
    </xdr:from>
    <xdr:to>
      <xdr:col>34</xdr:col>
      <xdr:colOff>602868</xdr:colOff>
      <xdr:row>12</xdr:row>
      <xdr:rowOff>379885</xdr:rowOff>
    </xdr:to>
    <xdr:pic>
      <xdr:nvPicPr>
        <xdr:cNvPr id="2" name="Grafik 1"/>
        <xdr:cNvPicPr>
          <a:picLocks noChangeAspect="1"/>
        </xdr:cNvPicPr>
      </xdr:nvPicPr>
      <xdr:blipFill>
        <a:blip xmlns:r="http://schemas.openxmlformats.org/officeDocument/2006/relationships" r:embed="rId18"/>
        <a:stretch>
          <a:fillRect/>
        </a:stretch>
      </xdr:blipFill>
      <xdr:spPr>
        <a:xfrm>
          <a:off x="20100535" y="3816683"/>
          <a:ext cx="7055359" cy="10265834"/>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95248</xdr:colOff>
      <xdr:row>15</xdr:row>
      <xdr:rowOff>52614</xdr:rowOff>
    </xdr:from>
    <xdr:to>
      <xdr:col>3</xdr:col>
      <xdr:colOff>1174749</xdr:colOff>
      <xdr:row>15</xdr:row>
      <xdr:rowOff>761999</xdr:rowOff>
    </xdr:to>
    <xdr:grpSp>
      <xdr:nvGrpSpPr>
        <xdr:cNvPr id="18" name="Gruppieren 17"/>
        <xdr:cNvGrpSpPr/>
      </xdr:nvGrpSpPr>
      <xdr:grpSpPr>
        <a:xfrm>
          <a:off x="2643715" y="5471281"/>
          <a:ext cx="1079501" cy="709385"/>
          <a:chOff x="1979082" y="7562850"/>
          <a:chExt cx="666750" cy="638174"/>
        </a:xfrm>
      </xdr:grpSpPr>
      <xdr:pic>
        <xdr:nvPicPr>
          <xdr:cNvPr id="4" name="Picture 608" descr="Umlenkrolle 5t"/>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979082" y="7562850"/>
            <a:ext cx="666750" cy="6381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Line 609"/>
          <xdr:cNvSpPr>
            <a:spLocks noChangeShapeType="1"/>
          </xdr:cNvSpPr>
        </xdr:nvSpPr>
        <xdr:spPr bwMode="auto">
          <a:xfrm>
            <a:off x="2026707" y="7605395"/>
            <a:ext cx="597144" cy="567266"/>
          </a:xfrm>
          <a:prstGeom prst="line">
            <a:avLst/>
          </a:prstGeom>
          <a:noFill/>
          <a:ln w="2857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 uri="{53640926-AAD7-44D8-BBD7-CCE9431645EC}">
              <a14:shadowObscured xmlns:a14="http://schemas.microsoft.com/office/drawing/2010/main" val="1"/>
            </a:ext>
          </a:extLst>
        </xdr:spPr>
      </xdr:sp>
      <xdr:sp macro="" textlink="">
        <xdr:nvSpPr>
          <xdr:cNvPr id="6" name="Line 610"/>
          <xdr:cNvSpPr>
            <a:spLocks noChangeShapeType="1"/>
          </xdr:cNvSpPr>
        </xdr:nvSpPr>
        <xdr:spPr bwMode="auto">
          <a:xfrm flipV="1">
            <a:off x="2070669" y="7733030"/>
            <a:ext cx="534865" cy="389995"/>
          </a:xfrm>
          <a:prstGeom prst="line">
            <a:avLst/>
          </a:prstGeom>
          <a:noFill/>
          <a:ln w="2857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 uri="{53640926-AAD7-44D8-BBD7-CCE9431645EC}">
              <a14:shadowObscured xmlns:a14="http://schemas.microsoft.com/office/drawing/2010/main" val="1"/>
            </a:ext>
          </a:extLst>
        </xdr:spPr>
      </xdr:sp>
    </xdr:grpSp>
    <xdr:clientData/>
  </xdr:twoCellAnchor>
  <xdr:twoCellAnchor>
    <xdr:from>
      <xdr:col>3</xdr:col>
      <xdr:colOff>149705</xdr:colOff>
      <xdr:row>16</xdr:row>
      <xdr:rowOff>340109</xdr:rowOff>
    </xdr:from>
    <xdr:to>
      <xdr:col>3</xdr:col>
      <xdr:colOff>1333390</xdr:colOff>
      <xdr:row>16</xdr:row>
      <xdr:rowOff>1583651</xdr:rowOff>
    </xdr:to>
    <xdr:pic>
      <xdr:nvPicPr>
        <xdr:cNvPr id="7" name="Picture 519" descr="2 t_"/>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2344265" y="252790709"/>
          <a:ext cx="1183685" cy="14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346092</xdr:colOff>
      <xdr:row>17</xdr:row>
      <xdr:rowOff>46286</xdr:rowOff>
    </xdr:from>
    <xdr:to>
      <xdr:col>3</xdr:col>
      <xdr:colOff>1095375</xdr:colOff>
      <xdr:row>17</xdr:row>
      <xdr:rowOff>1009650</xdr:rowOff>
    </xdr:to>
    <xdr:pic>
      <xdr:nvPicPr>
        <xdr:cNvPr id="8" name="Picture 624" descr="Kanister_"/>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a:stretch>
          <a:fillRect/>
        </a:stretch>
      </xdr:blipFill>
      <xdr:spPr bwMode="auto">
        <a:xfrm>
          <a:off x="2540652" y="147950486"/>
          <a:ext cx="749283" cy="1251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45893</xdr:colOff>
      <xdr:row>29</xdr:row>
      <xdr:rowOff>139627</xdr:rowOff>
    </xdr:from>
    <xdr:to>
      <xdr:col>3</xdr:col>
      <xdr:colOff>1427018</xdr:colOff>
      <xdr:row>29</xdr:row>
      <xdr:rowOff>1037358</xdr:rowOff>
    </xdr:to>
    <xdr:pic>
      <xdr:nvPicPr>
        <xdr:cNvPr id="10" name="Picture 628" descr="Kupplungsadappter_"/>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2446193" y="358898752"/>
          <a:ext cx="1381125" cy="500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137584</xdr:colOff>
      <xdr:row>12</xdr:row>
      <xdr:rowOff>84667</xdr:rowOff>
    </xdr:from>
    <xdr:to>
      <xdr:col>3</xdr:col>
      <xdr:colOff>1308117</xdr:colOff>
      <xdr:row>12</xdr:row>
      <xdr:rowOff>925988</xdr:rowOff>
    </xdr:to>
    <xdr:pic>
      <xdr:nvPicPr>
        <xdr:cNvPr id="11" name="Grafik 10"/>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2652184" y="13387917"/>
          <a:ext cx="1170533" cy="92021"/>
        </a:xfrm>
        <a:prstGeom prst="rect">
          <a:avLst/>
        </a:prstGeom>
      </xdr:spPr>
    </xdr:pic>
    <xdr:clientData/>
  </xdr:twoCellAnchor>
  <xdr:twoCellAnchor>
    <xdr:from>
      <xdr:col>3</xdr:col>
      <xdr:colOff>38669</xdr:colOff>
      <xdr:row>14</xdr:row>
      <xdr:rowOff>240029</xdr:rowOff>
    </xdr:from>
    <xdr:to>
      <xdr:col>3</xdr:col>
      <xdr:colOff>573534</xdr:colOff>
      <xdr:row>14</xdr:row>
      <xdr:rowOff>630024</xdr:rowOff>
    </xdr:to>
    <xdr:sp macro="" textlink="">
      <xdr:nvSpPr>
        <xdr:cNvPr id="15" name="Line 610"/>
        <xdr:cNvSpPr>
          <a:spLocks noChangeShapeType="1"/>
        </xdr:cNvSpPr>
      </xdr:nvSpPr>
      <xdr:spPr bwMode="auto">
        <a:xfrm flipV="1">
          <a:off x="1922502" y="6738196"/>
          <a:ext cx="534865" cy="389995"/>
        </a:xfrm>
        <a:prstGeom prst="line">
          <a:avLst/>
        </a:prstGeom>
        <a:noFill/>
        <a:ln w="2857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 uri="{53640926-AAD7-44D8-BBD7-CCE9431645EC}">
            <a14:shadowObscured xmlns:a14="http://schemas.microsoft.com/office/drawing/2010/main" val="1"/>
          </a:ext>
        </a:extLst>
      </xdr:spPr>
    </xdr:sp>
    <xdr:clientData/>
  </xdr:twoCellAnchor>
  <xdr:twoCellAnchor>
    <xdr:from>
      <xdr:col>3</xdr:col>
      <xdr:colOff>174624</xdr:colOff>
      <xdr:row>14</xdr:row>
      <xdr:rowOff>7399</xdr:rowOff>
    </xdr:from>
    <xdr:to>
      <xdr:col>3</xdr:col>
      <xdr:colOff>1301750</xdr:colOff>
      <xdr:row>14</xdr:row>
      <xdr:rowOff>721993</xdr:rowOff>
    </xdr:to>
    <xdr:grpSp>
      <xdr:nvGrpSpPr>
        <xdr:cNvPr id="3" name="Gruppieren 2"/>
        <xdr:cNvGrpSpPr/>
      </xdr:nvGrpSpPr>
      <xdr:grpSpPr>
        <a:xfrm>
          <a:off x="2723091" y="4689466"/>
          <a:ext cx="1127126" cy="714594"/>
          <a:chOff x="2566457" y="4706400"/>
          <a:chExt cx="830793" cy="714594"/>
        </a:xfrm>
      </xdr:grpSpPr>
      <xdr:pic>
        <xdr:nvPicPr>
          <xdr:cNvPr id="2" name="Picture 607" descr="Umlenkrolle 3t_-a"/>
          <xdr:cNvPicPr>
            <a:picLocks noChangeAspect="1" noChangeArrowheads="1"/>
          </xdr:cNvPicPr>
        </xdr:nvPicPr>
        <xdr:blipFill>
          <a:blip xmlns:r="http://schemas.openxmlformats.org/officeDocument/2006/relationships" r:embed="rId6" cstate="print">
            <a:clrChange>
              <a:clrFrom>
                <a:srgbClr val="FEFEFC"/>
              </a:clrFrom>
              <a:clrTo>
                <a:srgbClr val="FEFEFC">
                  <a:alpha val="0"/>
                </a:srgbClr>
              </a:clrTo>
            </a:clrChange>
            <a:extLst>
              <a:ext uri="{28A0092B-C50C-407E-A947-70E740481C1C}">
                <a14:useLocalDpi xmlns:a14="http://schemas.microsoft.com/office/drawing/2010/main"/>
              </a:ext>
            </a:extLst>
          </a:blip>
          <a:srcRect/>
          <a:stretch>
            <a:fillRect/>
          </a:stretch>
        </xdr:blipFill>
        <xdr:spPr bwMode="auto">
          <a:xfrm>
            <a:off x="2573012" y="4706400"/>
            <a:ext cx="824238" cy="7077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6" name="Line 609"/>
          <xdr:cNvSpPr>
            <a:spLocks noChangeShapeType="1"/>
          </xdr:cNvSpPr>
        </xdr:nvSpPr>
        <xdr:spPr bwMode="auto">
          <a:xfrm>
            <a:off x="2566457" y="4718458"/>
            <a:ext cx="739539" cy="702536"/>
          </a:xfrm>
          <a:prstGeom prst="line">
            <a:avLst/>
          </a:prstGeom>
          <a:noFill/>
          <a:ln w="2857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 uri="{53640926-AAD7-44D8-BBD7-CCE9431645EC}">
              <a14:shadowObscured xmlns:a14="http://schemas.microsoft.com/office/drawing/2010/main" val="1"/>
            </a:ext>
          </a:extLst>
        </xdr:spPr>
      </xdr:sp>
      <xdr:sp macro="" textlink="">
        <xdr:nvSpPr>
          <xdr:cNvPr id="17" name="Line 610"/>
          <xdr:cNvSpPr>
            <a:spLocks noChangeShapeType="1"/>
          </xdr:cNvSpPr>
        </xdr:nvSpPr>
        <xdr:spPr bwMode="auto">
          <a:xfrm flipV="1">
            <a:off x="2634009" y="4771672"/>
            <a:ext cx="662409" cy="482993"/>
          </a:xfrm>
          <a:prstGeom prst="line">
            <a:avLst/>
          </a:prstGeom>
          <a:noFill/>
          <a:ln w="2857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 uri="{53640926-AAD7-44D8-BBD7-CCE9431645EC}">
              <a14:shadowObscured xmlns:a14="http://schemas.microsoft.com/office/drawing/2010/main" val="1"/>
            </a:ext>
          </a:extLst>
        </xdr:spPr>
      </xdr:sp>
    </xdr:grpSp>
    <xdr:clientData/>
  </xdr:twoCellAnchor>
  <xdr:twoCellAnchor>
    <xdr:from>
      <xdr:col>3</xdr:col>
      <xdr:colOff>117475</xdr:colOff>
      <xdr:row>30</xdr:row>
      <xdr:rowOff>130560</xdr:rowOff>
    </xdr:from>
    <xdr:to>
      <xdr:col>3</xdr:col>
      <xdr:colOff>1241425</xdr:colOff>
      <xdr:row>30</xdr:row>
      <xdr:rowOff>1254510</xdr:rowOff>
    </xdr:to>
    <xdr:pic>
      <xdr:nvPicPr>
        <xdr:cNvPr id="20" name="Picture 675"/>
        <xdr:cNvPicPr>
          <a:picLocks noChangeAspect="1" noChangeArrowheads="1"/>
        </xdr:cNvPicPr>
      </xdr:nvPicPr>
      <xdr:blipFill>
        <a:blip xmlns:r="http://schemas.openxmlformats.org/officeDocument/2006/relationships" r:embed="rId7" cstate="email">
          <a:extLst>
            <a:ext uri="{28A0092B-C50C-407E-A947-70E740481C1C}">
              <a14:useLocalDpi xmlns:a14="http://schemas.microsoft.com/office/drawing/2010/main"/>
            </a:ext>
          </a:extLst>
        </a:blip>
        <a:srcRect/>
        <a:stretch>
          <a:fillRect/>
        </a:stretch>
      </xdr:blipFill>
      <xdr:spPr bwMode="auto">
        <a:xfrm>
          <a:off x="2593975" y="23562060"/>
          <a:ext cx="112395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105532</xdr:colOff>
      <xdr:row>31</xdr:row>
      <xdr:rowOff>48380</xdr:rowOff>
    </xdr:from>
    <xdr:to>
      <xdr:col>3</xdr:col>
      <xdr:colOff>1056369</xdr:colOff>
      <xdr:row>31</xdr:row>
      <xdr:rowOff>777144</xdr:rowOff>
    </xdr:to>
    <xdr:pic>
      <xdr:nvPicPr>
        <xdr:cNvPr id="19" name="Picture 668" descr="0800"/>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a:ext>
          </a:extLst>
        </a:blip>
        <a:srcRect/>
        <a:stretch>
          <a:fillRect/>
        </a:stretch>
      </xdr:blipFill>
      <xdr:spPr bwMode="auto">
        <a:xfrm>
          <a:off x="2401057" y="3591680"/>
          <a:ext cx="950837" cy="7287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133049</xdr:colOff>
      <xdr:row>31</xdr:row>
      <xdr:rowOff>800253</xdr:rowOff>
    </xdr:from>
    <xdr:to>
      <xdr:col>3</xdr:col>
      <xdr:colOff>1035201</xdr:colOff>
      <xdr:row>31</xdr:row>
      <xdr:rowOff>1365251</xdr:rowOff>
    </xdr:to>
    <xdr:pic>
      <xdr:nvPicPr>
        <xdr:cNvPr id="21" name="Picture 677" descr="Grösse_minus_"/>
        <xdr:cNvPicPr>
          <a:picLocks noChangeAspect="1" noChangeArrowheads="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bwMode="auto">
        <a:xfrm>
          <a:off x="2428574" y="4343553"/>
          <a:ext cx="902152" cy="5649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161925</xdr:colOff>
      <xdr:row>32</xdr:row>
      <xdr:rowOff>76200</xdr:rowOff>
    </xdr:from>
    <xdr:to>
      <xdr:col>3</xdr:col>
      <xdr:colOff>1285875</xdr:colOff>
      <xdr:row>32</xdr:row>
      <xdr:rowOff>1028700</xdr:rowOff>
    </xdr:to>
    <xdr:pic>
      <xdr:nvPicPr>
        <xdr:cNvPr id="22" name="Picture 432" descr="KANAG_-"/>
        <xdr:cNvPicPr>
          <a:picLocks noChangeAspect="1" noChangeArrowheads="1"/>
        </xdr:cNvPicPr>
      </xdr:nvPicPr>
      <xdr:blipFill>
        <a:blip xmlns:r="http://schemas.openxmlformats.org/officeDocument/2006/relationships" r:embed="rId10" cstate="email">
          <a:extLst>
            <a:ext uri="{28A0092B-C50C-407E-A947-70E740481C1C}">
              <a14:useLocalDpi xmlns:a14="http://schemas.microsoft.com/office/drawing/2010/main"/>
            </a:ext>
          </a:extLst>
        </a:blip>
        <a:srcRect/>
        <a:stretch>
          <a:fillRect/>
        </a:stretch>
      </xdr:blipFill>
      <xdr:spPr bwMode="auto">
        <a:xfrm>
          <a:off x="2457450" y="5038725"/>
          <a:ext cx="962025"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201386</xdr:colOff>
      <xdr:row>37</xdr:row>
      <xdr:rowOff>0</xdr:rowOff>
    </xdr:from>
    <xdr:to>
      <xdr:col>4</xdr:col>
      <xdr:colOff>1335098</xdr:colOff>
      <xdr:row>37</xdr:row>
      <xdr:rowOff>0</xdr:rowOff>
    </xdr:to>
    <xdr:pic>
      <xdr:nvPicPr>
        <xdr:cNvPr id="23" name="Picture 678" descr="Grösse_plus_"/>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a:ext>
          </a:extLst>
        </a:blip>
        <a:srcRect/>
        <a:stretch>
          <a:fillRect/>
        </a:stretch>
      </xdr:blipFill>
      <xdr:spPr bwMode="auto">
        <a:xfrm>
          <a:off x="3620861" y="8124825"/>
          <a:ext cx="1133712"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57151</xdr:colOff>
      <xdr:row>38</xdr:row>
      <xdr:rowOff>38099</xdr:rowOff>
    </xdr:from>
    <xdr:to>
      <xdr:col>3</xdr:col>
      <xdr:colOff>1410102</xdr:colOff>
      <xdr:row>38</xdr:row>
      <xdr:rowOff>946418</xdr:rowOff>
    </xdr:to>
    <xdr:pic>
      <xdr:nvPicPr>
        <xdr:cNvPr id="24" name="Picture 679" descr="Entgiftungspulfer_"/>
        <xdr:cNvPicPr>
          <a:picLocks noChangeAspect="1" noChangeArrowheads="1"/>
        </xdr:cNvPicPr>
      </xdr:nvPicPr>
      <xdr:blipFill>
        <a:blip xmlns:r="http://schemas.openxmlformats.org/officeDocument/2006/relationships" r:embed="rId12" cstate="email">
          <a:extLst>
            <a:ext uri="{28A0092B-C50C-407E-A947-70E740481C1C}">
              <a14:useLocalDpi xmlns:a14="http://schemas.microsoft.com/office/drawing/2010/main"/>
            </a:ext>
          </a:extLst>
        </a:blip>
        <a:srcRect/>
        <a:stretch>
          <a:fillRect/>
        </a:stretch>
      </xdr:blipFill>
      <xdr:spPr bwMode="auto">
        <a:xfrm>
          <a:off x="2352676" y="9115424"/>
          <a:ext cx="1067201" cy="9083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85725</xdr:colOff>
      <xdr:row>39</xdr:row>
      <xdr:rowOff>90993</xdr:rowOff>
    </xdr:from>
    <xdr:to>
      <xdr:col>3</xdr:col>
      <xdr:colOff>1390650</xdr:colOff>
      <xdr:row>39</xdr:row>
      <xdr:rowOff>923924</xdr:rowOff>
    </xdr:to>
    <xdr:pic>
      <xdr:nvPicPr>
        <xdr:cNvPr id="25" name="Picture 680" descr="Nachweispapier_"/>
        <xdr:cNvPicPr>
          <a:picLocks noChangeAspect="1" noChangeArrowheads="1"/>
        </xdr:cNvPicPr>
      </xdr:nvPicPr>
      <xdr:blipFill>
        <a:blip xmlns:r="http://schemas.openxmlformats.org/officeDocument/2006/relationships" r:embed="rId13" cstate="email">
          <a:extLst>
            <a:ext uri="{28A0092B-C50C-407E-A947-70E740481C1C}">
              <a14:useLocalDpi xmlns:a14="http://schemas.microsoft.com/office/drawing/2010/main"/>
            </a:ext>
          </a:extLst>
        </a:blip>
        <a:srcRect/>
        <a:stretch>
          <a:fillRect/>
        </a:stretch>
      </xdr:blipFill>
      <xdr:spPr bwMode="auto">
        <a:xfrm>
          <a:off x="2381250" y="10139868"/>
          <a:ext cx="1038225" cy="8329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1094792</xdr:colOff>
      <xdr:row>41</xdr:row>
      <xdr:rowOff>47625</xdr:rowOff>
    </xdr:from>
    <xdr:to>
      <xdr:col>3</xdr:col>
      <xdr:colOff>1438276</xdr:colOff>
      <xdr:row>41</xdr:row>
      <xdr:rowOff>600075</xdr:rowOff>
    </xdr:to>
    <xdr:pic>
      <xdr:nvPicPr>
        <xdr:cNvPr id="26" name="Picture 671" descr="Absperrmaterial"/>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a:ext>
          </a:extLst>
        </a:blip>
        <a:srcRect/>
        <a:stretch>
          <a:fillRect/>
        </a:stretch>
      </xdr:blipFill>
      <xdr:spPr bwMode="auto">
        <a:xfrm>
          <a:off x="1675817" y="15059025"/>
          <a:ext cx="1743659"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34926</xdr:colOff>
      <xdr:row>5</xdr:row>
      <xdr:rowOff>134408</xdr:rowOff>
    </xdr:from>
    <xdr:to>
      <xdr:col>3</xdr:col>
      <xdr:colOff>1077098</xdr:colOff>
      <xdr:row>5</xdr:row>
      <xdr:rowOff>1115483</xdr:rowOff>
    </xdr:to>
    <xdr:pic>
      <xdr:nvPicPr>
        <xdr:cNvPr id="15" name="Picture 676"/>
        <xdr:cNvPicPr>
          <a:picLocks noChangeAspect="1" noChangeArrowheads="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2183343" y="6230408"/>
          <a:ext cx="1042172"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128059</xdr:colOff>
      <xdr:row>4</xdr:row>
      <xdr:rowOff>462684</xdr:rowOff>
    </xdr:from>
    <xdr:to>
      <xdr:col>3</xdr:col>
      <xdr:colOff>1109134</xdr:colOff>
      <xdr:row>4</xdr:row>
      <xdr:rowOff>1948584</xdr:rowOff>
    </xdr:to>
    <xdr:pic>
      <xdr:nvPicPr>
        <xdr:cNvPr id="3" name="Picture 538" descr="Nothandleuchte_-"/>
        <xdr:cNvPicPr>
          <a:picLocks noChangeAspect="1" noChangeArrowheads="1"/>
        </xdr:cNvPicPr>
      </xdr:nvPicPr>
      <xdr:blipFill>
        <a:blip xmlns:r="http://schemas.openxmlformats.org/officeDocument/2006/relationships" r:embed="rId2" cstate="email">
          <a:extLst>
            <a:ext uri="{28A0092B-C50C-407E-A947-70E740481C1C}">
              <a14:useLocalDpi xmlns:a14="http://schemas.microsoft.com/office/drawing/2010/main"/>
            </a:ext>
          </a:extLst>
        </a:blip>
        <a:srcRect/>
        <a:stretch>
          <a:fillRect/>
        </a:stretch>
      </xdr:blipFill>
      <xdr:spPr bwMode="auto">
        <a:xfrm>
          <a:off x="2276476" y="4103351"/>
          <a:ext cx="981075" cy="148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01%20Fachstelle%20Material%20ZS\02%20Datenbewirtschaftung\12%20ICL-Version%20ZH\icl_material_babs_zh_20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L ZH 2011"/>
      <sheetName val="ICL BABS 2008"/>
      <sheetName val="Stichworte"/>
      <sheetName val="BKSäge"/>
      <sheetName val="Kirsch GENO"/>
      <sheetName val="Kompressor"/>
      <sheetName val="Küche"/>
      <sheetName val="Motorspritze"/>
      <sheetName val="Uem Material"/>
      <sheetName val="Wegweiser"/>
      <sheetName val="Werkzeug"/>
      <sheetName val="Weiterverwendung"/>
      <sheetName val="Übersicht Tätigkeiten"/>
      <sheetName val="Überarbeitung ICL ZH"/>
    </sheetNames>
    <sheetDataSet>
      <sheetData sheetId="0">
        <row r="1">
          <cell r="C1" t="str">
            <v>Bezeichnung / Gerät</v>
          </cell>
        </row>
      </sheetData>
      <sheetData sheetId="1">
        <row r="478">
          <cell r="E478">
            <v>0</v>
          </cell>
        </row>
      </sheetData>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Larissa">
  <a:themeElements>
    <a:clrScheme name="Nyad">
      <a:dk1>
        <a:sysClr val="windowText" lastClr="000000"/>
      </a:dk1>
      <a:lt1>
        <a:sysClr val="window" lastClr="FFFFFF"/>
      </a:lt1>
      <a:dk2>
        <a:srgbClr val="4F271C"/>
      </a:dk2>
      <a:lt2>
        <a:srgbClr val="E7DEC9"/>
      </a:lt2>
      <a:accent1>
        <a:srgbClr val="3891A7"/>
      </a:accent1>
      <a:accent2>
        <a:srgbClr val="FEB80A"/>
      </a:accent2>
      <a:accent3>
        <a:srgbClr val="C32D2E"/>
      </a:accent3>
      <a:accent4>
        <a:srgbClr val="84AA33"/>
      </a:accent4>
      <a:accent5>
        <a:srgbClr val="964305"/>
      </a:accent5>
      <a:accent6>
        <a:srgbClr val="475A8D"/>
      </a:accent6>
      <a:hlink>
        <a:srgbClr val="8DC765"/>
      </a:hlink>
      <a:folHlink>
        <a:srgbClr val="AA8A14"/>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50000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500000"/>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http://www.babs.admin.ch/de/publikservice/downloads/einsatzmat.html" TargetMode="External"/><Relationship Id="rId18" Type="http://schemas.openxmlformats.org/officeDocument/2006/relationships/hyperlink" Target="http://www.babs.admin.ch/de/publikservice/downloads/einsatzmat.html" TargetMode="External"/><Relationship Id="rId26" Type="http://schemas.openxmlformats.org/officeDocument/2006/relationships/hyperlink" Target="http://www.babs.admin.ch/de/publikservice/downloads/einsatzmat.html" TargetMode="External"/><Relationship Id="rId39" Type="http://schemas.openxmlformats.org/officeDocument/2006/relationships/hyperlink" Target="http://www.babs.admin.ch/de/publikservice/downloads/einsatzmat.html" TargetMode="External"/><Relationship Id="rId21" Type="http://schemas.openxmlformats.org/officeDocument/2006/relationships/hyperlink" Target="http://www.babs.admin.ch/de/publikservice/downloads/einsatzmat.html" TargetMode="External"/><Relationship Id="rId34" Type="http://schemas.openxmlformats.org/officeDocument/2006/relationships/hyperlink" Target="http://www.babs.admin.ch/de/publikservice/downloads/einsatzmat.html" TargetMode="External"/><Relationship Id="rId42" Type="http://schemas.openxmlformats.org/officeDocument/2006/relationships/hyperlink" Target="http://www.babs.admin.ch/de/publikservice/downloads/einsatzmat.html" TargetMode="External"/><Relationship Id="rId47" Type="http://schemas.openxmlformats.org/officeDocument/2006/relationships/hyperlink" Target="http://www.babs.admin.ch/de/publikservice/downloads/einsatzmat.html" TargetMode="External"/><Relationship Id="rId50" Type="http://schemas.openxmlformats.org/officeDocument/2006/relationships/hyperlink" Target="http://www.babs.admin.ch/de/publikservice/downloads/einsatzmat.html" TargetMode="External"/><Relationship Id="rId55" Type="http://schemas.openxmlformats.org/officeDocument/2006/relationships/hyperlink" Target="https://www.suva.ch/material/dokumentationen/tragbare-leitern.-tipps-fuer-ihre-sicherheit-44026.d-5957-5957" TargetMode="External"/><Relationship Id="rId63" Type="http://schemas.openxmlformats.org/officeDocument/2006/relationships/hyperlink" Target="http://www.babs.admin.ch/de/publikservice/downloads/einsatzmat.html" TargetMode="External"/><Relationship Id="rId68" Type="http://schemas.openxmlformats.org/officeDocument/2006/relationships/printerSettings" Target="../printerSettings/printerSettings4.bin"/><Relationship Id="rId7" Type="http://schemas.openxmlformats.org/officeDocument/2006/relationships/hyperlink" Target="http://www.babs.admin.ch/de/publikservice/downloads/einsatzmat.html" TargetMode="External"/><Relationship Id="rId71" Type="http://schemas.openxmlformats.org/officeDocument/2006/relationships/comments" Target="../comments1.xml"/><Relationship Id="rId2" Type="http://schemas.openxmlformats.org/officeDocument/2006/relationships/hyperlink" Target="http://www.babs.admin.ch/de/publikservice/downloads/einsatzmat.html" TargetMode="External"/><Relationship Id="rId16" Type="http://schemas.openxmlformats.org/officeDocument/2006/relationships/hyperlink" Target="http://www.babs.admin.ch/de/publikservice/downloads/einsatzmat.html" TargetMode="External"/><Relationship Id="rId29" Type="http://schemas.openxmlformats.org/officeDocument/2006/relationships/hyperlink" Target="http://www.babs.admin.ch/de/publikservice/downloads/einsatzmat.html" TargetMode="External"/><Relationship Id="rId1" Type="http://schemas.openxmlformats.org/officeDocument/2006/relationships/printerSettings" Target="../printerSettings/printerSettings3.bin"/><Relationship Id="rId6" Type="http://schemas.openxmlformats.org/officeDocument/2006/relationships/hyperlink" Target="http://www.babs.admin.ch/de/publikservice/downloads/einsatzmat.html" TargetMode="External"/><Relationship Id="rId11" Type="http://schemas.openxmlformats.org/officeDocument/2006/relationships/hyperlink" Target="http://www.babs.admin.ch/de/publikservice/downloads/einsatzmat.html" TargetMode="External"/><Relationship Id="rId24" Type="http://schemas.openxmlformats.org/officeDocument/2006/relationships/hyperlink" Target="http://www.babs.admin.ch/de/publikservice/downloads/einsatzmat.html" TargetMode="External"/><Relationship Id="rId32" Type="http://schemas.openxmlformats.org/officeDocument/2006/relationships/hyperlink" Target="http://www.babs.admin.ch/de/publikservice/downloads/einsatzmat.html" TargetMode="External"/><Relationship Id="rId37" Type="http://schemas.openxmlformats.org/officeDocument/2006/relationships/hyperlink" Target="http://www.babs.admin.ch/de/publikservice/downloads/einsatzmat.html" TargetMode="External"/><Relationship Id="rId40" Type="http://schemas.openxmlformats.org/officeDocument/2006/relationships/hyperlink" Target="http://www.babs.admin.ch/de/publikservice/downloads/einsatzmat.html" TargetMode="External"/><Relationship Id="rId45" Type="http://schemas.openxmlformats.org/officeDocument/2006/relationships/hyperlink" Target="http://www.babs.admin.ch/de/publikservice/downloads/einsatzmat.html" TargetMode="External"/><Relationship Id="rId53" Type="http://schemas.openxmlformats.org/officeDocument/2006/relationships/hyperlink" Target="http://www.babs.admin.ch/de/publikservice/downloads/einsatzmat.html" TargetMode="External"/><Relationship Id="rId58" Type="http://schemas.openxmlformats.org/officeDocument/2006/relationships/hyperlink" Target="http://www.babs.admin.ch/de/publikservice/downloads/einsatzmat.html" TargetMode="External"/><Relationship Id="rId66" Type="http://schemas.openxmlformats.org/officeDocument/2006/relationships/hyperlink" Target="http://www.babs.admin.ch/de/publikservice/downloads/einsatzmat.html" TargetMode="External"/><Relationship Id="rId5" Type="http://schemas.openxmlformats.org/officeDocument/2006/relationships/hyperlink" Target="http://www.babs.admin.ch/de/publikservice/downloads/einsatzmat.html" TargetMode="External"/><Relationship Id="rId15" Type="http://schemas.openxmlformats.org/officeDocument/2006/relationships/hyperlink" Target="http://www.babs.admin.ch/de/publikservice/downloads/einsatzmat.html" TargetMode="External"/><Relationship Id="rId23" Type="http://schemas.openxmlformats.org/officeDocument/2006/relationships/hyperlink" Target="http://www.babs.admin.ch/de/publikservice/downloads/einsatzmat.html" TargetMode="External"/><Relationship Id="rId28" Type="http://schemas.openxmlformats.org/officeDocument/2006/relationships/hyperlink" Target="http://www.babs.admin.ch/de/publikservice/downloads/einsatzmat.html" TargetMode="External"/><Relationship Id="rId36" Type="http://schemas.openxmlformats.org/officeDocument/2006/relationships/hyperlink" Target="http://www.babs.admin.ch/de/publikservice/downloads/einsatzmat.html" TargetMode="External"/><Relationship Id="rId49" Type="http://schemas.openxmlformats.org/officeDocument/2006/relationships/hyperlink" Target="http://www.babs.admin.ch/de/publikservice/downloads/einsatzmat.html" TargetMode="External"/><Relationship Id="rId57" Type="http://schemas.openxmlformats.org/officeDocument/2006/relationships/hyperlink" Target="http://www.babs.admin.ch/de/publikservice/downloads/einsatzmat.html" TargetMode="External"/><Relationship Id="rId61" Type="http://schemas.openxmlformats.org/officeDocument/2006/relationships/hyperlink" Target="http://www.babs.admin.ch/de/publikservice/downloads/einsatzmat.html" TargetMode="External"/><Relationship Id="rId10" Type="http://schemas.openxmlformats.org/officeDocument/2006/relationships/hyperlink" Target="http://www.babs.admin.ch/de/publikservice/downloads/einsatzmat.html" TargetMode="External"/><Relationship Id="rId19" Type="http://schemas.openxmlformats.org/officeDocument/2006/relationships/hyperlink" Target="http://www.babs.admin.ch/de/publikservice/downloads/einsatzmat.html" TargetMode="External"/><Relationship Id="rId31" Type="http://schemas.openxmlformats.org/officeDocument/2006/relationships/hyperlink" Target="http://www.babs.admin.ch/de/publikservice/downloads/einsatzmat.html" TargetMode="External"/><Relationship Id="rId44" Type="http://schemas.openxmlformats.org/officeDocument/2006/relationships/hyperlink" Target="http://www.babs.admin.ch/de/publikservice/downloads/einsatzmat.html" TargetMode="External"/><Relationship Id="rId52" Type="http://schemas.openxmlformats.org/officeDocument/2006/relationships/hyperlink" Target="http://www.babs.admin.ch/de/publikservice/downloads/einsatzmat.html" TargetMode="External"/><Relationship Id="rId60" Type="http://schemas.openxmlformats.org/officeDocument/2006/relationships/hyperlink" Target="https://www.suissetec.ch/library/downloads/merkblaetter_tba/spengler/arbeitssicherheit_suva/Checkliste_Tragbare_Leitern.pdf" TargetMode="External"/><Relationship Id="rId65" Type="http://schemas.openxmlformats.org/officeDocument/2006/relationships/hyperlink" Target="http://www.babs.admin.ch/de/publikservice/downloads/einsatzmat.html" TargetMode="External"/><Relationship Id="rId4" Type="http://schemas.openxmlformats.org/officeDocument/2006/relationships/hyperlink" Target="http://www.babs.admin.ch/de/publikservice/downloads/einsatzmat.html" TargetMode="External"/><Relationship Id="rId9" Type="http://schemas.openxmlformats.org/officeDocument/2006/relationships/hyperlink" Target="http://www.babs.admin.ch/de/publikservice/downloads/einsatzmat.html" TargetMode="External"/><Relationship Id="rId14" Type="http://schemas.openxmlformats.org/officeDocument/2006/relationships/hyperlink" Target="http://www.babs.admin.ch/de/publikservice/downloads/einsatzmat.html" TargetMode="External"/><Relationship Id="rId22" Type="http://schemas.openxmlformats.org/officeDocument/2006/relationships/hyperlink" Target="http://www.babs.admin.ch/de/publikservice/downloads/einsatzmat.html" TargetMode="External"/><Relationship Id="rId27" Type="http://schemas.openxmlformats.org/officeDocument/2006/relationships/hyperlink" Target="http://www.babs.admin.ch/de/publikservice/downloads/einsatzmat.html" TargetMode="External"/><Relationship Id="rId30" Type="http://schemas.openxmlformats.org/officeDocument/2006/relationships/hyperlink" Target="http://www.babs.admin.ch/de/publikservice/downloads/einsatzmat.html" TargetMode="External"/><Relationship Id="rId35" Type="http://schemas.openxmlformats.org/officeDocument/2006/relationships/hyperlink" Target="http://www.babs.admin.ch/de/publikservice/downloads/einsatzmat.html" TargetMode="External"/><Relationship Id="rId43" Type="http://schemas.openxmlformats.org/officeDocument/2006/relationships/hyperlink" Target="http://www.babs.admin.ch/de/publikservice/downloads/einsatzmat.html" TargetMode="External"/><Relationship Id="rId48" Type="http://schemas.openxmlformats.org/officeDocument/2006/relationships/hyperlink" Target="http://www.babs.admin.ch/de/publikservice/downloads/einsatzmat.html" TargetMode="External"/><Relationship Id="rId56" Type="http://schemas.openxmlformats.org/officeDocument/2006/relationships/hyperlink" Target="http://www.babs.admin.ch/de/publikservice/downloads/einsatzmat.html" TargetMode="External"/><Relationship Id="rId64" Type="http://schemas.openxmlformats.org/officeDocument/2006/relationships/hyperlink" Target="http://www.babs.admin.ch/de/publikservice/downloads/einsatzmat.html" TargetMode="External"/><Relationship Id="rId69" Type="http://schemas.openxmlformats.org/officeDocument/2006/relationships/drawing" Target="../drawings/drawing2.xml"/><Relationship Id="rId8" Type="http://schemas.openxmlformats.org/officeDocument/2006/relationships/hyperlink" Target="http://www.babs.admin.ch/de/publikservice/downloads/einsatzmat.html" TargetMode="External"/><Relationship Id="rId51" Type="http://schemas.openxmlformats.org/officeDocument/2006/relationships/hyperlink" Target="http://www.babs.admin.ch/de/publikservice/downloads/einsatzmat.html" TargetMode="External"/><Relationship Id="rId3" Type="http://schemas.openxmlformats.org/officeDocument/2006/relationships/hyperlink" Target="http://www.babs.admin.ch/de/publikservice/downloads/einsatzmat.html" TargetMode="External"/><Relationship Id="rId12" Type="http://schemas.openxmlformats.org/officeDocument/2006/relationships/hyperlink" Target="http://www.babs.admin.ch/de/publikservice/downloads/einsatzmat.html" TargetMode="External"/><Relationship Id="rId17" Type="http://schemas.openxmlformats.org/officeDocument/2006/relationships/hyperlink" Target="http://www.babs.admin.ch/de/publikservice/downloads/einsatzmat.html" TargetMode="External"/><Relationship Id="rId25" Type="http://schemas.openxmlformats.org/officeDocument/2006/relationships/hyperlink" Target="http://www.babs.admin.ch/de/publikservice/downloads/einsatzmat.html" TargetMode="External"/><Relationship Id="rId33" Type="http://schemas.openxmlformats.org/officeDocument/2006/relationships/hyperlink" Target="http://www.babs.admin.ch/de/publikservice/downloads/einsatzmat.html" TargetMode="External"/><Relationship Id="rId38" Type="http://schemas.openxmlformats.org/officeDocument/2006/relationships/hyperlink" Target="http://www.babs.admin.ch/de/publikservice/downloads/einsatzmat.html" TargetMode="External"/><Relationship Id="rId46" Type="http://schemas.openxmlformats.org/officeDocument/2006/relationships/hyperlink" Target="http://www.babs.admin.ch/de/publikservice/downloads/einsatzmat.html" TargetMode="External"/><Relationship Id="rId59" Type="http://schemas.openxmlformats.org/officeDocument/2006/relationships/hyperlink" Target="http://www.babs.admin.ch/de/publikservice/downloads/einsatzmat.html" TargetMode="External"/><Relationship Id="rId67" Type="http://schemas.openxmlformats.org/officeDocument/2006/relationships/hyperlink" Target="http://www.babs.admin.ch/de/publikservice/downloads/einsatzmat.html" TargetMode="External"/><Relationship Id="rId20" Type="http://schemas.openxmlformats.org/officeDocument/2006/relationships/hyperlink" Target="http://www.babs.admin.ch/de/publikservice/downloads/einsatzmat.html" TargetMode="External"/><Relationship Id="rId41" Type="http://schemas.openxmlformats.org/officeDocument/2006/relationships/hyperlink" Target="http://www.babs.admin.ch/de/publikservice/downloads/einsatzmat.html" TargetMode="External"/><Relationship Id="rId54" Type="http://schemas.openxmlformats.org/officeDocument/2006/relationships/hyperlink" Target="http://www.babs.admin.ch/de/publikservice/downloads/einsatzmat.html" TargetMode="External"/><Relationship Id="rId62" Type="http://schemas.openxmlformats.org/officeDocument/2006/relationships/hyperlink" Target="http://www.babs.admin.ch/de/publikservice/downloads/einsatzmat.html" TargetMode="External"/><Relationship Id="rId70"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babs.admin.ch/de/publikservice/downloads/einsatzmat.html" TargetMode="External"/><Relationship Id="rId1" Type="http://schemas.openxmlformats.org/officeDocument/2006/relationships/printerSettings" Target="../printerSettings/printerSettings7.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4"/>
  <sheetViews>
    <sheetView showGridLines="0" zoomScale="130" zoomScaleNormal="130" zoomScalePageLayoutView="110" workbookViewId="0">
      <selection activeCell="B44" sqref="B44"/>
    </sheetView>
  </sheetViews>
  <sheetFormatPr baseColWidth="10" defaultRowHeight="13.2" x14ac:dyDescent="0.25"/>
  <cols>
    <col min="1" max="1" width="89.44140625" customWidth="1"/>
  </cols>
  <sheetData>
    <row r="1" spans="1:12" ht="71.25" customHeight="1" x14ac:dyDescent="0.3">
      <c r="A1" s="98"/>
      <c r="B1" s="98"/>
      <c r="C1" s="98"/>
      <c r="D1" s="98"/>
      <c r="E1" s="98"/>
      <c r="F1" s="98"/>
      <c r="G1" s="98"/>
      <c r="H1" s="98"/>
      <c r="I1" s="98"/>
      <c r="J1" s="98"/>
      <c r="K1" s="98"/>
      <c r="L1" s="98"/>
    </row>
    <row r="2" spans="1:12" ht="28.5" customHeight="1" x14ac:dyDescent="0.3">
      <c r="A2" s="208" t="s">
        <v>750</v>
      </c>
      <c r="B2" s="98"/>
      <c r="C2" s="98"/>
      <c r="D2" s="98"/>
      <c r="E2" s="98"/>
      <c r="F2" s="98"/>
      <c r="G2" s="98"/>
      <c r="H2" s="98"/>
      <c r="I2" s="98"/>
      <c r="J2" s="98"/>
      <c r="K2" s="98"/>
      <c r="L2" s="98"/>
    </row>
    <row r="3" spans="1:12" ht="18" customHeight="1" x14ac:dyDescent="0.3">
      <c r="A3" s="98"/>
      <c r="B3" s="98"/>
      <c r="C3" s="98"/>
      <c r="D3" s="98"/>
      <c r="E3" s="98"/>
      <c r="F3" s="98"/>
      <c r="G3" s="98"/>
      <c r="H3" s="98"/>
      <c r="I3" s="98"/>
      <c r="J3" s="98"/>
      <c r="K3" s="98"/>
      <c r="L3" s="98"/>
    </row>
    <row r="4" spans="1:12" ht="17.399999999999999" x14ac:dyDescent="0.3">
      <c r="A4" s="355" t="s">
        <v>929</v>
      </c>
    </row>
    <row r="5" spans="1:12" ht="6.75" customHeight="1" x14ac:dyDescent="0.25"/>
    <row r="6" spans="1:12" x14ac:dyDescent="0.25">
      <c r="A6" s="124" t="s">
        <v>561</v>
      </c>
    </row>
    <row r="7" spans="1:12" x14ac:dyDescent="0.25">
      <c r="A7" s="124" t="s">
        <v>562</v>
      </c>
    </row>
    <row r="9" spans="1:12" ht="17.399999999999999" x14ac:dyDescent="0.3">
      <c r="A9" s="355" t="s">
        <v>928</v>
      </c>
    </row>
    <row r="10" spans="1:12" ht="6.75" customHeight="1" x14ac:dyDescent="0.25"/>
    <row r="11" spans="1:12" ht="39.6" x14ac:dyDescent="0.25">
      <c r="A11" s="161" t="s">
        <v>560</v>
      </c>
    </row>
    <row r="12" spans="1:12" ht="39.6" x14ac:dyDescent="0.25">
      <c r="A12" s="161" t="s">
        <v>751</v>
      </c>
    </row>
    <row r="13" spans="1:12" ht="26.4" x14ac:dyDescent="0.25">
      <c r="A13" s="161" t="s">
        <v>930</v>
      </c>
    </row>
    <row r="14" spans="1:12" x14ac:dyDescent="0.25">
      <c r="A14" s="210" t="s">
        <v>606</v>
      </c>
    </row>
    <row r="16" spans="1:12" ht="17.399999999999999" x14ac:dyDescent="0.3">
      <c r="A16" s="355" t="s">
        <v>368</v>
      </c>
    </row>
    <row r="17" spans="1:1" ht="6.75" customHeight="1" x14ac:dyDescent="0.25"/>
    <row r="18" spans="1:1" ht="24.75" customHeight="1" x14ac:dyDescent="0.25">
      <c r="A18" s="209" t="s">
        <v>655</v>
      </c>
    </row>
    <row r="19" spans="1:1" ht="39.6" x14ac:dyDescent="0.25">
      <c r="A19" s="161" t="s">
        <v>754</v>
      </c>
    </row>
    <row r="20" spans="1:1" x14ac:dyDescent="0.25">
      <c r="A20" s="161"/>
    </row>
    <row r="21" spans="1:1" ht="17.399999999999999" x14ac:dyDescent="0.3">
      <c r="A21" s="356" t="s">
        <v>30</v>
      </c>
    </row>
    <row r="22" spans="1:1" ht="6.75" customHeight="1" x14ac:dyDescent="0.25"/>
    <row r="23" spans="1:1" ht="26.4" x14ac:dyDescent="0.25">
      <c r="A23" s="161" t="s">
        <v>755</v>
      </c>
    </row>
    <row r="24" spans="1:1" ht="12.75" customHeight="1" x14ac:dyDescent="0.25"/>
  </sheetData>
  <customSheetViews>
    <customSheetView guid="{367A332A-00CF-4B2C-9FA7-AC19B8642ACA}" showGridLines="0">
      <selection activeCell="A4" sqref="A4"/>
      <pageMargins left="0.78740157480314965" right="0.59055118110236227" top="0.39370078740157483" bottom="0.59055118110236227" header="0.51181102362204722" footer="0.39370078740157483"/>
      <pageSetup paperSize="9" orientation="portrait" r:id="rId1"/>
      <headerFooter>
        <oddFooter>&amp;L&amp;9Stand: 06.02.2018&amp;R&amp;9geändert von:  AGO-M</oddFooter>
      </headerFooter>
    </customSheetView>
  </customSheetViews>
  <pageMargins left="0.78740157480314965" right="0.59055118110236227" top="0.39370078740157483" bottom="0.59055118110236227" header="0.51181102362204722" footer="0.39370078740157483"/>
  <pageSetup paperSize="9" orientation="portrait" r:id="rId2"/>
  <headerFooter>
    <oddFooter>&amp;L&amp;9Stand: 06.02.2018&amp;R&amp;9geändert von:  AGO-M</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tabColor theme="7" tint="0.39997558519241921"/>
    <pageSetUpPr fitToPage="1"/>
  </sheetPr>
  <dimension ref="A1:TS271"/>
  <sheetViews>
    <sheetView tabSelected="1" zoomScale="80" zoomScaleNormal="80" zoomScaleSheetLayoutView="70" zoomScalePageLayoutView="55" workbookViewId="0">
      <selection activeCell="C242" sqref="C242:Z242"/>
    </sheetView>
  </sheetViews>
  <sheetFormatPr baseColWidth="10" defaultRowHeight="13.8" x14ac:dyDescent="0.25"/>
  <cols>
    <col min="1" max="2" width="4.44140625" style="11" customWidth="1"/>
    <col min="3" max="3" width="7.5546875" style="139" customWidth="1"/>
    <col min="4" max="4" width="23.5546875" customWidth="1"/>
    <col min="5" max="5" width="34" style="1" customWidth="1"/>
    <col min="6" max="6" width="20" customWidth="1"/>
    <col min="7" max="8" width="2.6640625" customWidth="1"/>
    <col min="9" max="9" width="2.6640625" style="2" customWidth="1"/>
    <col min="10" max="14" width="2.6640625" customWidth="1"/>
    <col min="15" max="15" width="2.6640625" style="8" customWidth="1"/>
    <col min="16" max="16" width="28.6640625" customWidth="1"/>
    <col min="17" max="17" width="18.88671875" style="5" customWidth="1"/>
    <col min="18" max="18" width="9.6640625" style="7" customWidth="1"/>
    <col min="19" max="19" width="13.88671875" style="13" customWidth="1"/>
    <col min="20" max="20" width="32.109375" style="13" customWidth="1"/>
    <col min="21" max="21" width="34.44140625" customWidth="1"/>
    <col min="22" max="22" width="14.109375" customWidth="1"/>
    <col min="23" max="23" width="11.33203125" style="14" customWidth="1"/>
    <col min="24" max="25" width="9.44140625" style="14" customWidth="1"/>
    <col min="28" max="28" width="11.44140625" customWidth="1"/>
  </cols>
  <sheetData>
    <row r="1" spans="1:539" ht="48.75" customHeight="1" x14ac:dyDescent="0.25">
      <c r="A1" s="198"/>
      <c r="B1" s="198"/>
      <c r="C1" s="201" t="s">
        <v>201</v>
      </c>
      <c r="D1" s="199"/>
      <c r="E1" s="199"/>
      <c r="F1" s="199"/>
      <c r="G1" s="199"/>
      <c r="H1" s="199"/>
      <c r="I1" s="199"/>
      <c r="J1" s="199"/>
      <c r="K1" s="199"/>
      <c r="L1" s="199"/>
      <c r="M1" s="199"/>
      <c r="N1" s="199"/>
      <c r="O1" s="199"/>
      <c r="P1" s="199"/>
      <c r="Q1" s="199"/>
      <c r="R1" s="199"/>
      <c r="S1" s="199"/>
      <c r="T1" s="199"/>
      <c r="U1" s="200"/>
      <c r="V1" s="407" t="s">
        <v>202</v>
      </c>
      <c r="W1" s="408"/>
      <c r="X1" s="414" t="s">
        <v>203</v>
      </c>
      <c r="Y1" s="415"/>
      <c r="Z1" s="416"/>
    </row>
    <row r="2" spans="1:539" s="177" customFormat="1" ht="18" customHeight="1" x14ac:dyDescent="0.25">
      <c r="A2" s="357" t="s">
        <v>926</v>
      </c>
      <c r="B2" s="357" t="s">
        <v>369</v>
      </c>
      <c r="C2" s="401" t="s">
        <v>109</v>
      </c>
      <c r="D2" s="403" t="s">
        <v>19</v>
      </c>
      <c r="E2" s="403" t="s">
        <v>234</v>
      </c>
      <c r="F2" s="403" t="s">
        <v>358</v>
      </c>
      <c r="G2" s="173" t="s">
        <v>586</v>
      </c>
      <c r="H2" s="174"/>
      <c r="I2" s="175"/>
      <c r="J2" s="175"/>
      <c r="K2" s="175"/>
      <c r="L2" s="175"/>
      <c r="M2" s="175"/>
      <c r="N2" s="175"/>
      <c r="O2" s="175"/>
      <c r="P2" s="176"/>
      <c r="Q2" s="403" t="s">
        <v>587</v>
      </c>
      <c r="R2" s="403" t="s">
        <v>791</v>
      </c>
      <c r="S2" s="403" t="s">
        <v>13</v>
      </c>
      <c r="T2" s="405" t="s">
        <v>360</v>
      </c>
      <c r="U2" s="417" t="s">
        <v>597</v>
      </c>
      <c r="V2" s="418" t="s">
        <v>367</v>
      </c>
      <c r="W2" s="403" t="s">
        <v>41</v>
      </c>
      <c r="X2" s="420" t="s">
        <v>212</v>
      </c>
      <c r="Y2" s="420" t="s">
        <v>210</v>
      </c>
      <c r="Z2" s="420" t="s">
        <v>209</v>
      </c>
    </row>
    <row r="3" spans="1:539" s="177" customFormat="1" ht="18" customHeight="1" x14ac:dyDescent="0.25">
      <c r="A3" s="358"/>
      <c r="B3" s="358"/>
      <c r="C3" s="402"/>
      <c r="D3" s="404"/>
      <c r="E3" s="404"/>
      <c r="F3" s="404"/>
      <c r="G3" s="178" t="s">
        <v>588</v>
      </c>
      <c r="H3" s="173" t="s">
        <v>589</v>
      </c>
      <c r="I3" s="175"/>
      <c r="J3" s="175"/>
      <c r="K3" s="175"/>
      <c r="L3" s="175"/>
      <c r="M3" s="175"/>
      <c r="N3" s="175"/>
      <c r="O3" s="175"/>
      <c r="P3" s="176"/>
      <c r="Q3" s="404"/>
      <c r="R3" s="404"/>
      <c r="S3" s="404"/>
      <c r="T3" s="406"/>
      <c r="U3" s="406"/>
      <c r="V3" s="419"/>
      <c r="W3" s="404"/>
      <c r="X3" s="421"/>
      <c r="Y3" s="421"/>
      <c r="Z3" s="421"/>
    </row>
    <row r="4" spans="1:539" s="177" customFormat="1" ht="18" customHeight="1" x14ac:dyDescent="0.25">
      <c r="A4" s="358"/>
      <c r="B4" s="358"/>
      <c r="C4" s="402"/>
      <c r="D4" s="404"/>
      <c r="E4" s="404"/>
      <c r="F4" s="404"/>
      <c r="G4" s="179" t="s">
        <v>590</v>
      </c>
      <c r="H4" s="178" t="s">
        <v>588</v>
      </c>
      <c r="I4" s="173" t="s">
        <v>378</v>
      </c>
      <c r="J4" s="174"/>
      <c r="K4" s="174"/>
      <c r="L4" s="174"/>
      <c r="M4" s="174"/>
      <c r="N4" s="174"/>
      <c r="O4" s="174"/>
      <c r="P4" s="176"/>
      <c r="Q4" s="404"/>
      <c r="R4" s="404"/>
      <c r="S4" s="404"/>
      <c r="T4" s="406"/>
      <c r="U4" s="406"/>
      <c r="V4" s="419"/>
      <c r="W4" s="404"/>
      <c r="X4" s="421"/>
      <c r="Y4" s="421"/>
      <c r="Z4" s="421"/>
    </row>
    <row r="5" spans="1:539" s="177" customFormat="1" ht="18" customHeight="1" x14ac:dyDescent="0.25">
      <c r="A5" s="358"/>
      <c r="B5" s="358"/>
      <c r="C5" s="402"/>
      <c r="D5" s="404"/>
      <c r="E5" s="404"/>
      <c r="F5" s="404"/>
      <c r="G5" s="179" t="s">
        <v>590</v>
      </c>
      <c r="H5" s="179" t="s">
        <v>590</v>
      </c>
      <c r="I5" s="178" t="s">
        <v>588</v>
      </c>
      <c r="J5" s="173" t="s">
        <v>591</v>
      </c>
      <c r="K5" s="174"/>
      <c r="L5" s="174"/>
      <c r="M5" s="174"/>
      <c r="N5" s="174"/>
      <c r="O5" s="174"/>
      <c r="P5" s="176"/>
      <c r="Q5" s="404"/>
      <c r="R5" s="404"/>
      <c r="S5" s="404"/>
      <c r="T5" s="406"/>
      <c r="U5" s="406"/>
      <c r="V5" s="419"/>
      <c r="W5" s="404"/>
      <c r="X5" s="421"/>
      <c r="Y5" s="421"/>
      <c r="Z5" s="421"/>
    </row>
    <row r="6" spans="1:539" s="177" customFormat="1" ht="18" customHeight="1" x14ac:dyDescent="0.25">
      <c r="A6" s="358"/>
      <c r="B6" s="358"/>
      <c r="C6" s="402"/>
      <c r="D6" s="404"/>
      <c r="E6" s="404"/>
      <c r="F6" s="404"/>
      <c r="G6" s="179" t="s">
        <v>590</v>
      </c>
      <c r="H6" s="179" t="s">
        <v>590</v>
      </c>
      <c r="I6" s="179" t="s">
        <v>590</v>
      </c>
      <c r="J6" s="178" t="s">
        <v>588</v>
      </c>
      <c r="K6" s="173" t="s">
        <v>592</v>
      </c>
      <c r="L6" s="174"/>
      <c r="M6" s="174"/>
      <c r="N6" s="174"/>
      <c r="O6" s="174"/>
      <c r="P6" s="176"/>
      <c r="Q6" s="404"/>
      <c r="R6" s="404"/>
      <c r="S6" s="404"/>
      <c r="T6" s="406"/>
      <c r="U6" s="406"/>
      <c r="V6" s="419"/>
      <c r="W6" s="404"/>
      <c r="X6" s="421"/>
      <c r="Y6" s="421"/>
      <c r="Z6" s="421"/>
    </row>
    <row r="7" spans="1:539" s="177" customFormat="1" ht="18" customHeight="1" x14ac:dyDescent="0.25">
      <c r="A7" s="358"/>
      <c r="B7" s="358"/>
      <c r="C7" s="402"/>
      <c r="D7" s="404"/>
      <c r="E7" s="404"/>
      <c r="F7" s="404"/>
      <c r="G7" s="179" t="s">
        <v>590</v>
      </c>
      <c r="H7" s="179" t="s">
        <v>590</v>
      </c>
      <c r="I7" s="179" t="s">
        <v>590</v>
      </c>
      <c r="J7" s="179" t="s">
        <v>590</v>
      </c>
      <c r="K7" s="178" t="s">
        <v>588</v>
      </c>
      <c r="L7" s="173" t="s">
        <v>593</v>
      </c>
      <c r="M7" s="174"/>
      <c r="N7" s="174"/>
      <c r="O7" s="174"/>
      <c r="P7" s="176"/>
      <c r="Q7" s="404"/>
      <c r="R7" s="404"/>
      <c r="S7" s="404"/>
      <c r="T7" s="406"/>
      <c r="U7" s="406"/>
      <c r="V7" s="419"/>
      <c r="W7" s="404"/>
      <c r="X7" s="421"/>
      <c r="Y7" s="421"/>
      <c r="Z7" s="421"/>
    </row>
    <row r="8" spans="1:539" s="177" customFormat="1" ht="18" customHeight="1" x14ac:dyDescent="0.25">
      <c r="A8" s="358"/>
      <c r="B8" s="358"/>
      <c r="C8" s="402"/>
      <c r="D8" s="404"/>
      <c r="E8" s="404"/>
      <c r="F8" s="404"/>
      <c r="G8" s="179" t="s">
        <v>590</v>
      </c>
      <c r="H8" s="179" t="s">
        <v>590</v>
      </c>
      <c r="I8" s="179" t="s">
        <v>590</v>
      </c>
      <c r="J8" s="179" t="s">
        <v>590</v>
      </c>
      <c r="K8" s="179" t="s">
        <v>590</v>
      </c>
      <c r="L8" s="178" t="s">
        <v>588</v>
      </c>
      <c r="M8" s="173" t="s">
        <v>594</v>
      </c>
      <c r="N8" s="174"/>
      <c r="O8" s="174"/>
      <c r="P8" s="176"/>
      <c r="Q8" s="404"/>
      <c r="R8" s="404"/>
      <c r="S8" s="404"/>
      <c r="T8" s="406"/>
      <c r="U8" s="406"/>
      <c r="V8" s="419"/>
      <c r="W8" s="404"/>
      <c r="X8" s="421"/>
      <c r="Y8" s="421"/>
      <c r="Z8" s="421"/>
    </row>
    <row r="9" spans="1:539" s="177" customFormat="1" ht="18" customHeight="1" x14ac:dyDescent="0.25">
      <c r="A9" s="358"/>
      <c r="B9" s="358"/>
      <c r="C9" s="402"/>
      <c r="D9" s="404"/>
      <c r="E9" s="404"/>
      <c r="F9" s="404"/>
      <c r="G9" s="179" t="s">
        <v>590</v>
      </c>
      <c r="H9" s="179" t="s">
        <v>590</v>
      </c>
      <c r="I9" s="179" t="s">
        <v>590</v>
      </c>
      <c r="J9" s="179" t="s">
        <v>590</v>
      </c>
      <c r="K9" s="179" t="s">
        <v>590</v>
      </c>
      <c r="L9" s="179" t="s">
        <v>590</v>
      </c>
      <c r="M9" s="178" t="s">
        <v>588</v>
      </c>
      <c r="N9" s="173" t="s">
        <v>595</v>
      </c>
      <c r="O9" s="174"/>
      <c r="P9" s="176"/>
      <c r="Q9" s="404"/>
      <c r="R9" s="404"/>
      <c r="S9" s="404"/>
      <c r="T9" s="406"/>
      <c r="U9" s="406"/>
      <c r="V9" s="419"/>
      <c r="W9" s="404"/>
      <c r="X9" s="421"/>
      <c r="Y9" s="421"/>
      <c r="Z9" s="421"/>
    </row>
    <row r="10" spans="1:539" s="180" customFormat="1" ht="18" customHeight="1" x14ac:dyDescent="0.25">
      <c r="A10" s="358"/>
      <c r="B10" s="358"/>
      <c r="C10" s="402"/>
      <c r="D10" s="404"/>
      <c r="E10" s="404"/>
      <c r="F10" s="404"/>
      <c r="G10" s="179" t="s">
        <v>590</v>
      </c>
      <c r="H10" s="179" t="s">
        <v>590</v>
      </c>
      <c r="I10" s="179" t="s">
        <v>590</v>
      </c>
      <c r="J10" s="179" t="s">
        <v>590</v>
      </c>
      <c r="K10" s="179" t="s">
        <v>590</v>
      </c>
      <c r="L10" s="179" t="s">
        <v>590</v>
      </c>
      <c r="M10" s="179" t="s">
        <v>590</v>
      </c>
      <c r="N10" s="178" t="s">
        <v>588</v>
      </c>
      <c r="O10" s="173" t="s">
        <v>596</v>
      </c>
      <c r="P10" s="176"/>
      <c r="Q10" s="404"/>
      <c r="R10" s="404"/>
      <c r="S10" s="404"/>
      <c r="T10" s="406"/>
      <c r="U10" s="406"/>
      <c r="V10" s="419"/>
      <c r="W10" s="404"/>
      <c r="X10" s="421"/>
      <c r="Y10" s="421"/>
      <c r="Z10" s="421"/>
      <c r="AA10" s="177"/>
      <c r="AB10" s="177"/>
      <c r="AC10" s="177"/>
      <c r="AD10" s="177"/>
      <c r="AE10" s="177"/>
      <c r="AF10" s="177"/>
      <c r="AG10" s="177"/>
      <c r="AH10" s="177"/>
      <c r="AI10" s="177"/>
      <c r="AJ10" s="177"/>
      <c r="AK10" s="177"/>
      <c r="AL10" s="177"/>
      <c r="AM10" s="177"/>
      <c r="AN10" s="177"/>
      <c r="AO10" s="177"/>
      <c r="AP10" s="177"/>
      <c r="AQ10" s="177"/>
      <c r="AR10" s="177"/>
      <c r="AS10" s="177"/>
      <c r="AT10" s="177"/>
      <c r="AU10" s="177"/>
      <c r="AV10" s="177"/>
      <c r="AW10" s="177"/>
      <c r="AX10" s="177"/>
      <c r="AY10" s="177"/>
      <c r="AZ10" s="177"/>
      <c r="BA10" s="177"/>
      <c r="BB10" s="177"/>
      <c r="BC10" s="177"/>
      <c r="BD10" s="177"/>
      <c r="BE10" s="177"/>
      <c r="BF10" s="177"/>
      <c r="BG10" s="177"/>
      <c r="BH10" s="177"/>
      <c r="BI10" s="177"/>
      <c r="BJ10" s="177"/>
      <c r="BK10" s="177"/>
      <c r="BL10" s="177"/>
      <c r="BM10" s="177"/>
      <c r="BN10" s="177"/>
      <c r="BO10" s="177"/>
      <c r="BP10" s="177"/>
      <c r="BQ10" s="177"/>
      <c r="BR10" s="177"/>
      <c r="BS10" s="177"/>
      <c r="BT10" s="177"/>
      <c r="BU10" s="177"/>
      <c r="BV10" s="177"/>
      <c r="BW10" s="177"/>
      <c r="BX10" s="177"/>
      <c r="BY10" s="177"/>
      <c r="BZ10" s="177"/>
      <c r="CA10" s="177"/>
      <c r="CB10" s="177"/>
      <c r="CC10" s="177"/>
      <c r="CD10" s="177"/>
      <c r="CE10" s="177"/>
      <c r="CF10" s="177"/>
      <c r="CG10" s="177"/>
      <c r="CH10" s="177"/>
      <c r="CI10" s="177"/>
      <c r="CJ10" s="177"/>
      <c r="CK10" s="177"/>
      <c r="CL10" s="177"/>
      <c r="CM10" s="177"/>
      <c r="CN10" s="177"/>
      <c r="CO10" s="177"/>
      <c r="CP10" s="177"/>
      <c r="CQ10" s="177"/>
      <c r="CR10" s="177"/>
      <c r="CS10" s="177"/>
      <c r="CT10" s="177"/>
      <c r="CU10" s="177"/>
      <c r="CV10" s="177"/>
      <c r="CW10" s="177"/>
      <c r="CX10" s="177"/>
      <c r="CY10" s="177"/>
      <c r="CZ10" s="177"/>
      <c r="DA10" s="177"/>
      <c r="DB10" s="177"/>
      <c r="DC10" s="177"/>
      <c r="DD10" s="177"/>
      <c r="DE10" s="177"/>
      <c r="DF10" s="177"/>
      <c r="DG10" s="177"/>
      <c r="DH10" s="177"/>
      <c r="DI10" s="177"/>
      <c r="DJ10" s="177"/>
      <c r="DK10" s="177"/>
      <c r="DL10" s="177"/>
      <c r="DM10" s="177"/>
      <c r="DN10" s="177"/>
      <c r="DO10" s="177"/>
      <c r="DP10" s="177"/>
      <c r="DQ10" s="177"/>
      <c r="DR10" s="177"/>
      <c r="DS10" s="177"/>
      <c r="DT10" s="177"/>
      <c r="DU10" s="177"/>
      <c r="DV10" s="177"/>
      <c r="DW10" s="177"/>
      <c r="DX10" s="177"/>
      <c r="DY10" s="177"/>
      <c r="DZ10" s="177"/>
      <c r="EA10" s="177"/>
      <c r="EB10" s="177"/>
      <c r="EC10" s="177"/>
      <c r="ED10" s="177"/>
      <c r="EE10" s="177"/>
      <c r="EF10" s="177"/>
      <c r="EG10" s="177"/>
      <c r="EH10" s="177"/>
      <c r="EI10" s="177"/>
      <c r="EJ10" s="177"/>
      <c r="EK10" s="177"/>
      <c r="EL10" s="177"/>
      <c r="EM10" s="177"/>
      <c r="EN10" s="177"/>
      <c r="EO10" s="177"/>
      <c r="EP10" s="177"/>
      <c r="EQ10" s="177"/>
      <c r="ER10" s="177"/>
      <c r="ES10" s="177"/>
      <c r="ET10" s="177"/>
      <c r="EU10" s="177"/>
      <c r="EV10" s="177"/>
      <c r="EW10" s="177"/>
      <c r="EX10" s="177"/>
      <c r="EY10" s="177"/>
      <c r="EZ10" s="177"/>
      <c r="FA10" s="177"/>
      <c r="FB10" s="177"/>
      <c r="FC10" s="177"/>
      <c r="FD10" s="177"/>
      <c r="FE10" s="177"/>
      <c r="FF10" s="177"/>
      <c r="FG10" s="177"/>
      <c r="FH10" s="177"/>
      <c r="FI10" s="177"/>
      <c r="FJ10" s="177"/>
      <c r="FK10" s="177"/>
      <c r="FL10" s="177"/>
      <c r="FM10" s="177"/>
      <c r="FN10" s="177"/>
      <c r="FO10" s="177"/>
      <c r="FP10" s="177"/>
      <c r="FQ10" s="177"/>
      <c r="FR10" s="177"/>
      <c r="FS10" s="177"/>
      <c r="FT10" s="177"/>
      <c r="FU10" s="177"/>
      <c r="FV10" s="177"/>
      <c r="FW10" s="177"/>
      <c r="FX10" s="177"/>
      <c r="FY10" s="177"/>
      <c r="FZ10" s="177"/>
      <c r="GA10" s="177"/>
      <c r="GB10" s="177"/>
      <c r="GC10" s="177"/>
      <c r="GD10" s="177"/>
      <c r="GE10" s="177"/>
      <c r="GF10" s="177"/>
      <c r="GG10" s="177"/>
      <c r="GH10" s="177"/>
      <c r="GI10" s="177"/>
      <c r="GJ10" s="177"/>
      <c r="GK10" s="177"/>
      <c r="GL10" s="177"/>
      <c r="GM10" s="177"/>
      <c r="GN10" s="177"/>
      <c r="GO10" s="177"/>
      <c r="GP10" s="177"/>
      <c r="GQ10" s="177"/>
      <c r="GR10" s="177"/>
      <c r="GS10" s="177"/>
      <c r="GT10" s="177"/>
      <c r="GU10" s="177"/>
      <c r="GV10" s="177"/>
      <c r="GW10" s="177"/>
      <c r="GX10" s="177"/>
      <c r="GY10" s="177"/>
      <c r="GZ10" s="177"/>
      <c r="HA10" s="177"/>
      <c r="HB10" s="177"/>
      <c r="HC10" s="177"/>
      <c r="HD10" s="177"/>
      <c r="HE10" s="177"/>
      <c r="HF10" s="177"/>
      <c r="HG10" s="177"/>
      <c r="HH10" s="177"/>
      <c r="HI10" s="177"/>
      <c r="HJ10" s="177"/>
      <c r="HK10" s="177"/>
      <c r="HL10" s="177"/>
      <c r="HM10" s="177"/>
      <c r="HN10" s="177"/>
      <c r="HO10" s="177"/>
      <c r="HP10" s="177"/>
      <c r="HQ10" s="177"/>
      <c r="HR10" s="177"/>
      <c r="HS10" s="177"/>
      <c r="HT10" s="177"/>
      <c r="HU10" s="177"/>
      <c r="HV10" s="177"/>
      <c r="HW10" s="177"/>
      <c r="HX10" s="177"/>
      <c r="HY10" s="177"/>
      <c r="HZ10" s="177"/>
      <c r="IA10" s="177"/>
      <c r="IB10" s="177"/>
      <c r="IC10" s="177"/>
      <c r="ID10" s="177"/>
      <c r="IE10" s="177"/>
      <c r="IF10" s="177"/>
      <c r="IG10" s="177"/>
      <c r="IH10" s="177"/>
      <c r="II10" s="177"/>
      <c r="IJ10" s="177"/>
      <c r="IK10" s="177"/>
      <c r="IL10" s="177"/>
      <c r="IM10" s="177"/>
      <c r="IN10" s="177"/>
      <c r="IO10" s="177"/>
      <c r="IP10" s="177"/>
      <c r="IQ10" s="177"/>
      <c r="IR10" s="177"/>
      <c r="IS10" s="177"/>
      <c r="IT10" s="177"/>
      <c r="IU10" s="177"/>
      <c r="IV10" s="177"/>
      <c r="IW10" s="177"/>
      <c r="IX10" s="177"/>
      <c r="IY10" s="177"/>
      <c r="IZ10" s="177"/>
      <c r="JA10" s="177"/>
      <c r="JB10" s="177"/>
      <c r="JC10" s="177"/>
      <c r="JD10" s="177"/>
      <c r="JE10" s="177"/>
      <c r="JF10" s="177"/>
      <c r="JG10" s="177"/>
      <c r="JH10" s="177"/>
      <c r="JI10" s="177"/>
      <c r="JJ10" s="177"/>
      <c r="JK10" s="177"/>
      <c r="JL10" s="177"/>
      <c r="JM10" s="177"/>
      <c r="JN10" s="177"/>
      <c r="JO10" s="177"/>
      <c r="JP10" s="177"/>
      <c r="JQ10" s="177"/>
      <c r="JR10" s="177"/>
      <c r="JS10" s="177"/>
      <c r="JT10" s="177"/>
      <c r="JU10" s="177"/>
      <c r="JV10" s="177"/>
      <c r="JW10" s="177"/>
      <c r="JX10" s="177"/>
      <c r="JY10" s="177"/>
      <c r="JZ10" s="177"/>
      <c r="KA10" s="177"/>
      <c r="KB10" s="177"/>
      <c r="KC10" s="177"/>
      <c r="KD10" s="177"/>
      <c r="KE10" s="177"/>
      <c r="KF10" s="177"/>
      <c r="KG10" s="177"/>
      <c r="KH10" s="177"/>
      <c r="KI10" s="177"/>
      <c r="KJ10" s="177"/>
      <c r="KK10" s="177"/>
      <c r="KL10" s="177"/>
      <c r="KM10" s="177"/>
      <c r="KN10" s="177"/>
      <c r="KO10" s="177"/>
      <c r="KP10" s="177"/>
      <c r="KQ10" s="177"/>
      <c r="KR10" s="177"/>
      <c r="KS10" s="177"/>
      <c r="KT10" s="177"/>
      <c r="KU10" s="177"/>
      <c r="KV10" s="177"/>
      <c r="KW10" s="177"/>
      <c r="KX10" s="177"/>
      <c r="KY10" s="177"/>
      <c r="KZ10" s="177"/>
      <c r="LA10" s="177"/>
      <c r="LB10" s="177"/>
      <c r="LC10" s="177"/>
      <c r="LD10" s="177"/>
      <c r="LE10" s="177"/>
      <c r="LF10" s="177"/>
      <c r="LG10" s="177"/>
      <c r="LH10" s="177"/>
      <c r="LI10" s="177"/>
      <c r="LJ10" s="177"/>
      <c r="LK10" s="177"/>
      <c r="LL10" s="177"/>
      <c r="LM10" s="177"/>
      <c r="LN10" s="177"/>
      <c r="LO10" s="177"/>
      <c r="LP10" s="177"/>
      <c r="LQ10" s="177"/>
      <c r="LR10" s="177"/>
      <c r="LS10" s="177"/>
      <c r="LT10" s="177"/>
      <c r="LU10" s="177"/>
      <c r="LV10" s="177"/>
      <c r="LW10" s="177"/>
      <c r="LX10" s="177"/>
      <c r="LY10" s="177"/>
      <c r="LZ10" s="177"/>
      <c r="MA10" s="177"/>
      <c r="MB10" s="177"/>
      <c r="MC10" s="177"/>
      <c r="MD10" s="177"/>
      <c r="ME10" s="177"/>
      <c r="MF10" s="177"/>
      <c r="MG10" s="177"/>
      <c r="MH10" s="177"/>
      <c r="MI10" s="177"/>
      <c r="MJ10" s="177"/>
      <c r="MK10" s="177"/>
      <c r="ML10" s="177"/>
      <c r="MM10" s="177"/>
      <c r="MN10" s="177"/>
      <c r="MO10" s="177"/>
      <c r="MP10" s="177"/>
      <c r="MQ10" s="177"/>
      <c r="MR10" s="177"/>
      <c r="MS10" s="177"/>
      <c r="MT10" s="177"/>
      <c r="MU10" s="177"/>
      <c r="MV10" s="177"/>
      <c r="MW10" s="177"/>
      <c r="MX10" s="177"/>
      <c r="MY10" s="177"/>
      <c r="MZ10" s="177"/>
      <c r="NA10" s="177"/>
      <c r="NB10" s="177"/>
      <c r="NC10" s="177"/>
      <c r="ND10" s="177"/>
      <c r="NE10" s="177"/>
      <c r="NF10" s="177"/>
      <c r="NG10" s="177"/>
      <c r="NH10" s="177"/>
      <c r="NI10" s="177"/>
      <c r="NJ10" s="177"/>
      <c r="NK10" s="177"/>
      <c r="NL10" s="177"/>
      <c r="NM10" s="177"/>
      <c r="NN10" s="177"/>
      <c r="NO10" s="177"/>
      <c r="NP10" s="177"/>
      <c r="NQ10" s="177"/>
      <c r="NR10" s="177"/>
      <c r="NS10" s="177"/>
      <c r="NT10" s="177"/>
      <c r="NU10" s="177"/>
      <c r="NV10" s="177"/>
      <c r="NW10" s="177"/>
      <c r="NX10" s="177"/>
      <c r="NY10" s="177"/>
      <c r="NZ10" s="177"/>
      <c r="OA10" s="177"/>
      <c r="OB10" s="177"/>
      <c r="OC10" s="177"/>
      <c r="OD10" s="177"/>
      <c r="OE10" s="177"/>
      <c r="OF10" s="177"/>
      <c r="OG10" s="177"/>
      <c r="OH10" s="177"/>
      <c r="OI10" s="177"/>
      <c r="OJ10" s="177"/>
      <c r="OK10" s="177"/>
      <c r="OL10" s="177"/>
      <c r="OM10" s="177"/>
      <c r="ON10" s="177"/>
      <c r="OO10" s="177"/>
      <c r="OP10" s="177"/>
      <c r="OQ10" s="177"/>
      <c r="OR10" s="177"/>
      <c r="OS10" s="177"/>
      <c r="OT10" s="177"/>
      <c r="OU10" s="177"/>
      <c r="OV10" s="177"/>
      <c r="OW10" s="177"/>
      <c r="OX10" s="177"/>
      <c r="OY10" s="177"/>
      <c r="OZ10" s="177"/>
      <c r="PA10" s="177"/>
      <c r="PB10" s="177"/>
      <c r="PC10" s="177"/>
      <c r="PD10" s="177"/>
      <c r="PE10" s="177"/>
      <c r="PF10" s="177"/>
      <c r="PG10" s="177"/>
      <c r="PH10" s="177"/>
      <c r="PI10" s="177"/>
      <c r="PJ10" s="177"/>
      <c r="PK10" s="177"/>
      <c r="PL10" s="177"/>
      <c r="PM10" s="177"/>
      <c r="PN10" s="177"/>
      <c r="PO10" s="177"/>
      <c r="PP10" s="177"/>
      <c r="PQ10" s="177"/>
      <c r="PR10" s="177"/>
      <c r="PS10" s="177"/>
      <c r="PT10" s="177"/>
      <c r="PU10" s="177"/>
      <c r="PV10" s="177"/>
      <c r="PW10" s="177"/>
      <c r="PX10" s="177"/>
      <c r="PY10" s="177"/>
      <c r="PZ10" s="177"/>
      <c r="QA10" s="177"/>
      <c r="QB10" s="177"/>
      <c r="QC10" s="177"/>
      <c r="QD10" s="177"/>
      <c r="QE10" s="177"/>
      <c r="QF10" s="177"/>
      <c r="QG10" s="177"/>
      <c r="QH10" s="177"/>
      <c r="QI10" s="177"/>
      <c r="QJ10" s="177"/>
      <c r="QK10" s="177"/>
      <c r="QL10" s="177"/>
      <c r="QM10" s="177"/>
      <c r="QN10" s="177"/>
      <c r="QO10" s="177"/>
      <c r="QP10" s="177"/>
      <c r="QQ10" s="177"/>
      <c r="QR10" s="177"/>
      <c r="QS10" s="177"/>
      <c r="QT10" s="177"/>
      <c r="QU10" s="177"/>
      <c r="QV10" s="177"/>
      <c r="QW10" s="177"/>
      <c r="QX10" s="177"/>
      <c r="QY10" s="177"/>
      <c r="QZ10" s="177"/>
      <c r="RA10" s="177"/>
      <c r="RB10" s="177"/>
      <c r="RC10" s="177"/>
      <c r="RD10" s="177"/>
      <c r="RE10" s="177"/>
      <c r="RF10" s="177"/>
      <c r="RG10" s="177"/>
      <c r="RH10" s="177"/>
      <c r="RI10" s="177"/>
      <c r="RJ10" s="177"/>
      <c r="RK10" s="177"/>
      <c r="RL10" s="177"/>
      <c r="RM10" s="177"/>
      <c r="RN10" s="177"/>
      <c r="RO10" s="177"/>
      <c r="RP10" s="177"/>
      <c r="RQ10" s="177"/>
      <c r="RR10" s="177"/>
      <c r="RS10" s="177"/>
      <c r="RT10" s="177"/>
      <c r="RU10" s="177"/>
      <c r="RV10" s="177"/>
      <c r="RW10" s="177"/>
      <c r="RX10" s="177"/>
      <c r="RY10" s="177"/>
      <c r="RZ10" s="177"/>
      <c r="SA10" s="177"/>
      <c r="SB10" s="177"/>
      <c r="SC10" s="177"/>
      <c r="SD10" s="177"/>
      <c r="SE10" s="177"/>
      <c r="SF10" s="177"/>
      <c r="SG10" s="177"/>
      <c r="SH10" s="177"/>
      <c r="SI10" s="177"/>
      <c r="SJ10" s="177"/>
      <c r="SK10" s="177"/>
      <c r="SL10" s="177"/>
      <c r="SM10" s="177"/>
      <c r="SN10" s="177"/>
      <c r="SO10" s="177"/>
      <c r="SP10" s="177"/>
      <c r="SQ10" s="177"/>
      <c r="SR10" s="177"/>
      <c r="SS10" s="177"/>
      <c r="ST10" s="177"/>
      <c r="SU10" s="177"/>
      <c r="SV10" s="177"/>
      <c r="SW10" s="177"/>
      <c r="SX10" s="177"/>
      <c r="SY10" s="177"/>
      <c r="SZ10" s="177"/>
      <c r="TA10" s="177"/>
      <c r="TB10" s="177"/>
      <c r="TC10" s="177"/>
      <c r="TD10" s="177"/>
      <c r="TE10" s="177"/>
      <c r="TF10" s="177"/>
      <c r="TG10" s="177"/>
      <c r="TH10" s="177"/>
      <c r="TI10" s="177"/>
      <c r="TJ10" s="177"/>
      <c r="TK10" s="177"/>
      <c r="TL10" s="177"/>
      <c r="TM10" s="177"/>
      <c r="TN10" s="177"/>
      <c r="TO10" s="177"/>
      <c r="TP10" s="177"/>
      <c r="TQ10" s="177"/>
      <c r="TR10" s="177"/>
      <c r="TS10" s="177"/>
    </row>
    <row r="11" spans="1:539" ht="13.5" customHeight="1" x14ac:dyDescent="0.25">
      <c r="A11" s="181"/>
      <c r="B11" s="181"/>
      <c r="C11" s="181"/>
      <c r="D11" s="181"/>
      <c r="E11" s="181"/>
      <c r="F11" s="181"/>
      <c r="G11" s="178" t="s">
        <v>588</v>
      </c>
      <c r="H11" s="178" t="s">
        <v>588</v>
      </c>
      <c r="I11" s="178" t="s">
        <v>588</v>
      </c>
      <c r="J11" s="178" t="s">
        <v>588</v>
      </c>
      <c r="K11" s="178" t="s">
        <v>588</v>
      </c>
      <c r="L11" s="178" t="s">
        <v>588</v>
      </c>
      <c r="M11" s="178" t="s">
        <v>588</v>
      </c>
      <c r="N11" s="178" t="s">
        <v>588</v>
      </c>
      <c r="O11" s="178" t="s">
        <v>588</v>
      </c>
      <c r="P11" s="409"/>
      <c r="Q11" s="410"/>
      <c r="R11" s="181"/>
      <c r="S11" s="181"/>
      <c r="T11" s="181"/>
      <c r="U11" s="181"/>
      <c r="V11" s="309"/>
      <c r="W11" s="181"/>
      <c r="X11" s="310"/>
      <c r="Y11" s="310"/>
      <c r="Z11" s="310"/>
    </row>
    <row r="12" spans="1:539" ht="24.9" customHeight="1" x14ac:dyDescent="0.25">
      <c r="A12" s="10" t="s">
        <v>341</v>
      </c>
      <c r="B12" s="10" t="s">
        <v>341</v>
      </c>
      <c r="C12" s="411" t="s">
        <v>237</v>
      </c>
      <c r="D12" s="412"/>
      <c r="E12" s="412"/>
      <c r="F12" s="412"/>
      <c r="G12" s="412"/>
      <c r="H12" s="412"/>
      <c r="I12" s="412"/>
      <c r="J12" s="412"/>
      <c r="K12" s="412"/>
      <c r="L12" s="412"/>
      <c r="M12" s="412"/>
      <c r="N12" s="412"/>
      <c r="O12" s="412"/>
      <c r="P12" s="412"/>
      <c r="Q12" s="412"/>
      <c r="R12" s="412"/>
      <c r="S12" s="412"/>
      <c r="T12" s="412"/>
      <c r="U12" s="412"/>
      <c r="V12" s="412"/>
      <c r="W12" s="412"/>
      <c r="X12" s="412"/>
      <c r="Y12" s="412"/>
      <c r="Z12" s="413"/>
    </row>
    <row r="13" spans="1:539" ht="98.1" customHeight="1" x14ac:dyDescent="0.25">
      <c r="A13" s="10">
        <v>1</v>
      </c>
      <c r="B13" s="10"/>
      <c r="C13" s="132"/>
      <c r="D13" s="16" t="s">
        <v>563</v>
      </c>
      <c r="E13" s="302"/>
      <c r="F13" s="17"/>
      <c r="G13" s="270"/>
      <c r="H13" s="271"/>
      <c r="I13" s="271"/>
      <c r="J13" s="83" t="s">
        <v>134</v>
      </c>
      <c r="K13" s="271"/>
      <c r="L13" s="271"/>
      <c r="M13" s="271"/>
      <c r="N13" s="271"/>
      <c r="O13" s="284"/>
      <c r="P13" s="369" t="s">
        <v>396</v>
      </c>
      <c r="Q13" s="374"/>
      <c r="R13" s="159" t="s">
        <v>598</v>
      </c>
      <c r="S13" s="93"/>
      <c r="T13" s="23"/>
      <c r="U13" s="28" t="s">
        <v>577</v>
      </c>
      <c r="V13" s="113">
        <v>11.5</v>
      </c>
      <c r="W13" s="61">
        <f t="shared" ref="W13:W47" si="0">C13*V13</f>
        <v>0</v>
      </c>
      <c r="X13" s="102" t="s">
        <v>20</v>
      </c>
      <c r="Y13" s="103" t="s">
        <v>160</v>
      </c>
      <c r="Z13" s="38"/>
    </row>
    <row r="14" spans="1:539" ht="98.1" customHeight="1" x14ac:dyDescent="0.25">
      <c r="A14" s="10">
        <v>2</v>
      </c>
      <c r="B14" s="10"/>
      <c r="C14" s="132"/>
      <c r="D14" s="16" t="s">
        <v>383</v>
      </c>
      <c r="E14" s="302"/>
      <c r="F14" s="17"/>
      <c r="G14" s="270"/>
      <c r="H14" s="271"/>
      <c r="I14" s="271"/>
      <c r="J14" s="83" t="s">
        <v>134</v>
      </c>
      <c r="K14" s="271"/>
      <c r="L14" s="271"/>
      <c r="M14" s="271"/>
      <c r="N14" s="271"/>
      <c r="O14" s="284"/>
      <c r="P14" s="369" t="s">
        <v>396</v>
      </c>
      <c r="Q14" s="374"/>
      <c r="R14" s="127"/>
      <c r="S14" s="127" t="s">
        <v>382</v>
      </c>
      <c r="T14" s="119" t="s">
        <v>390</v>
      </c>
      <c r="U14" s="164" t="s">
        <v>387</v>
      </c>
      <c r="V14" s="60">
        <v>48</v>
      </c>
      <c r="W14" s="61">
        <f t="shared" si="0"/>
        <v>0</v>
      </c>
      <c r="X14" s="102" t="s">
        <v>11</v>
      </c>
      <c r="Y14" s="103" t="s">
        <v>160</v>
      </c>
      <c r="Z14" s="38"/>
    </row>
    <row r="15" spans="1:539" ht="98.1" customHeight="1" x14ac:dyDescent="0.25">
      <c r="A15" s="10">
        <v>3</v>
      </c>
      <c r="B15" s="10"/>
      <c r="C15" s="132"/>
      <c r="D15" s="16" t="s">
        <v>384</v>
      </c>
      <c r="E15" s="302"/>
      <c r="F15" s="17"/>
      <c r="G15" s="270"/>
      <c r="H15" s="271"/>
      <c r="I15" s="271"/>
      <c r="J15" s="83" t="s">
        <v>134</v>
      </c>
      <c r="K15" s="271"/>
      <c r="L15" s="271"/>
      <c r="M15" s="271"/>
      <c r="N15" s="271"/>
      <c r="O15" s="284"/>
      <c r="P15" s="369" t="s">
        <v>396</v>
      </c>
      <c r="Q15" s="374"/>
      <c r="R15" s="127"/>
      <c r="S15" s="127" t="s">
        <v>382</v>
      </c>
      <c r="T15" s="119" t="s">
        <v>390</v>
      </c>
      <c r="U15" s="164" t="s">
        <v>385</v>
      </c>
      <c r="V15" s="60">
        <v>45</v>
      </c>
      <c r="W15" s="61">
        <f t="shared" si="0"/>
        <v>0</v>
      </c>
      <c r="X15" s="102" t="s">
        <v>11</v>
      </c>
      <c r="Y15" s="103" t="s">
        <v>160</v>
      </c>
      <c r="Z15" s="38"/>
    </row>
    <row r="16" spans="1:539" ht="98.1" customHeight="1" x14ac:dyDescent="0.25">
      <c r="A16" s="10">
        <v>4</v>
      </c>
      <c r="B16" s="10"/>
      <c r="C16" s="132"/>
      <c r="D16" s="16" t="s">
        <v>388</v>
      </c>
      <c r="E16" s="302"/>
      <c r="F16" s="17"/>
      <c r="G16" s="270"/>
      <c r="H16" s="271"/>
      <c r="I16" s="271"/>
      <c r="J16" s="83" t="s">
        <v>134</v>
      </c>
      <c r="K16" s="271"/>
      <c r="L16" s="271"/>
      <c r="M16" s="271"/>
      <c r="N16" s="271"/>
      <c r="O16" s="284"/>
      <c r="P16" s="369" t="s">
        <v>396</v>
      </c>
      <c r="Q16" s="374"/>
      <c r="R16" s="127"/>
      <c r="S16" s="159" t="s">
        <v>382</v>
      </c>
      <c r="T16" s="119" t="s">
        <v>390</v>
      </c>
      <c r="U16" s="164" t="s">
        <v>387</v>
      </c>
      <c r="V16" s="60">
        <v>11</v>
      </c>
      <c r="W16" s="61">
        <f t="shared" si="0"/>
        <v>0</v>
      </c>
      <c r="X16" s="102" t="s">
        <v>11</v>
      </c>
      <c r="Y16" s="103" t="s">
        <v>160</v>
      </c>
      <c r="Z16" s="38"/>
    </row>
    <row r="17" spans="1:26" ht="98.1" customHeight="1" x14ac:dyDescent="0.25">
      <c r="A17" s="10">
        <v>5</v>
      </c>
      <c r="B17" s="10"/>
      <c r="C17" s="132"/>
      <c r="D17" s="16" t="s">
        <v>389</v>
      </c>
      <c r="E17" s="302"/>
      <c r="F17" s="17"/>
      <c r="G17" s="270"/>
      <c r="H17" s="271"/>
      <c r="I17" s="271"/>
      <c r="J17" s="83" t="s">
        <v>134</v>
      </c>
      <c r="K17" s="271"/>
      <c r="L17" s="271"/>
      <c r="M17" s="271"/>
      <c r="N17" s="271"/>
      <c r="O17" s="284"/>
      <c r="P17" s="369" t="s">
        <v>396</v>
      </c>
      <c r="Q17" s="374"/>
      <c r="R17" s="127"/>
      <c r="S17" s="127" t="s">
        <v>382</v>
      </c>
      <c r="T17" s="119" t="s">
        <v>390</v>
      </c>
      <c r="U17" s="164" t="s">
        <v>385</v>
      </c>
      <c r="V17" s="60">
        <v>8</v>
      </c>
      <c r="W17" s="61">
        <f t="shared" si="0"/>
        <v>0</v>
      </c>
      <c r="X17" s="102" t="s">
        <v>11</v>
      </c>
      <c r="Y17" s="103" t="s">
        <v>160</v>
      </c>
      <c r="Z17" s="38"/>
    </row>
    <row r="18" spans="1:26" ht="98.1" customHeight="1" x14ac:dyDescent="0.25">
      <c r="A18" s="10">
        <v>6</v>
      </c>
      <c r="B18" s="10"/>
      <c r="C18" s="132"/>
      <c r="D18" s="16" t="s">
        <v>386</v>
      </c>
      <c r="E18" s="303"/>
      <c r="F18" s="17"/>
      <c r="G18" s="270"/>
      <c r="H18" s="271"/>
      <c r="I18" s="271"/>
      <c r="J18" s="83" t="s">
        <v>134</v>
      </c>
      <c r="K18" s="271"/>
      <c r="L18" s="271"/>
      <c r="M18" s="271"/>
      <c r="N18" s="271"/>
      <c r="O18" s="284"/>
      <c r="P18" s="369" t="s">
        <v>396</v>
      </c>
      <c r="Q18" s="374"/>
      <c r="R18" s="127"/>
      <c r="S18" s="159" t="s">
        <v>382</v>
      </c>
      <c r="T18" s="119" t="s">
        <v>390</v>
      </c>
      <c r="U18" s="164" t="s">
        <v>385</v>
      </c>
      <c r="V18" s="60">
        <v>10</v>
      </c>
      <c r="W18" s="61">
        <f t="shared" si="0"/>
        <v>0</v>
      </c>
      <c r="X18" s="102" t="s">
        <v>11</v>
      </c>
      <c r="Y18" s="103" t="s">
        <v>160</v>
      </c>
      <c r="Z18" s="38"/>
    </row>
    <row r="19" spans="1:26" ht="98.1" customHeight="1" x14ac:dyDescent="0.25">
      <c r="A19" s="10">
        <v>7</v>
      </c>
      <c r="B19" s="10"/>
      <c r="C19" s="132"/>
      <c r="D19" s="16" t="s">
        <v>400</v>
      </c>
      <c r="E19" s="302"/>
      <c r="G19" s="270"/>
      <c r="H19" s="271"/>
      <c r="I19" s="271"/>
      <c r="J19" s="83" t="s">
        <v>134</v>
      </c>
      <c r="K19" s="271"/>
      <c r="L19" s="271"/>
      <c r="M19" s="271"/>
      <c r="N19" s="271"/>
      <c r="O19" s="284"/>
      <c r="P19" s="369" t="s">
        <v>31</v>
      </c>
      <c r="Q19" s="374"/>
      <c r="R19" s="127"/>
      <c r="S19" s="159" t="s">
        <v>56</v>
      </c>
      <c r="T19" s="119" t="s">
        <v>390</v>
      </c>
      <c r="U19" s="164" t="s">
        <v>387</v>
      </c>
      <c r="V19" s="60">
        <v>47</v>
      </c>
      <c r="W19" s="61">
        <f t="shared" si="0"/>
        <v>0</v>
      </c>
      <c r="X19" s="102" t="s">
        <v>11</v>
      </c>
      <c r="Y19" s="103" t="s">
        <v>160</v>
      </c>
      <c r="Z19" s="38"/>
    </row>
    <row r="20" spans="1:26" ht="98.1" customHeight="1" x14ac:dyDescent="0.25">
      <c r="A20" s="10">
        <v>8</v>
      </c>
      <c r="B20" s="10"/>
      <c r="C20" s="132"/>
      <c r="D20" s="16" t="s">
        <v>626</v>
      </c>
      <c r="E20" s="302"/>
      <c r="F20" s="17"/>
      <c r="G20" s="270"/>
      <c r="H20" s="271"/>
      <c r="I20" s="271"/>
      <c r="J20" s="83" t="s">
        <v>134</v>
      </c>
      <c r="K20" s="271"/>
      <c r="L20" s="271"/>
      <c r="M20" s="271"/>
      <c r="N20" s="271"/>
      <c r="O20" s="284"/>
      <c r="P20" s="369" t="s">
        <v>31</v>
      </c>
      <c r="Q20" s="374"/>
      <c r="R20" s="127"/>
      <c r="S20" s="93" t="s">
        <v>56</v>
      </c>
      <c r="T20" s="119" t="s">
        <v>390</v>
      </c>
      <c r="U20" s="164" t="s">
        <v>385</v>
      </c>
      <c r="V20" s="60">
        <v>47</v>
      </c>
      <c r="W20" s="61">
        <f t="shared" si="0"/>
        <v>0</v>
      </c>
      <c r="X20" s="102" t="s">
        <v>11</v>
      </c>
      <c r="Y20" s="103" t="s">
        <v>160</v>
      </c>
      <c r="Z20" s="38"/>
    </row>
    <row r="21" spans="1:26" ht="98.1" customHeight="1" x14ac:dyDescent="0.25">
      <c r="A21" s="10">
        <v>9</v>
      </c>
      <c r="B21" s="10"/>
      <c r="C21" s="132"/>
      <c r="D21" s="28" t="s">
        <v>401</v>
      </c>
      <c r="E21" s="304"/>
      <c r="F21" s="24"/>
      <c r="G21" s="270"/>
      <c r="H21" s="271"/>
      <c r="I21" s="271"/>
      <c r="J21" s="83" t="s">
        <v>134</v>
      </c>
      <c r="K21" s="271"/>
      <c r="L21" s="271"/>
      <c r="M21" s="271"/>
      <c r="N21" s="271"/>
      <c r="O21" s="284"/>
      <c r="P21" s="369" t="s">
        <v>31</v>
      </c>
      <c r="Q21" s="374"/>
      <c r="R21" s="127"/>
      <c r="S21" s="93" t="s">
        <v>133</v>
      </c>
      <c r="T21" s="119" t="s">
        <v>390</v>
      </c>
      <c r="U21" s="164" t="s">
        <v>387</v>
      </c>
      <c r="V21" s="60">
        <v>55</v>
      </c>
      <c r="W21" s="61">
        <f t="shared" si="0"/>
        <v>0</v>
      </c>
      <c r="X21" s="102" t="s">
        <v>11</v>
      </c>
      <c r="Y21" s="103" t="s">
        <v>160</v>
      </c>
      <c r="Z21" s="38"/>
    </row>
    <row r="22" spans="1:26" ht="98.1" customHeight="1" x14ac:dyDescent="0.25">
      <c r="A22" s="10">
        <v>10</v>
      </c>
      <c r="B22" s="10"/>
      <c r="C22" s="132"/>
      <c r="D22" s="28" t="s">
        <v>402</v>
      </c>
      <c r="E22" s="304"/>
      <c r="F22" s="17"/>
      <c r="G22" s="270"/>
      <c r="H22" s="271"/>
      <c r="I22" s="271"/>
      <c r="J22" s="83" t="s">
        <v>134</v>
      </c>
      <c r="K22" s="271"/>
      <c r="L22" s="271"/>
      <c r="M22" s="271"/>
      <c r="N22" s="271"/>
      <c r="O22" s="284"/>
      <c r="P22" s="369" t="s">
        <v>31</v>
      </c>
      <c r="Q22" s="374"/>
      <c r="R22" s="127"/>
      <c r="S22" s="93" t="s">
        <v>133</v>
      </c>
      <c r="T22" s="119" t="s">
        <v>390</v>
      </c>
      <c r="U22" s="164" t="s">
        <v>385</v>
      </c>
      <c r="V22" s="60">
        <v>55</v>
      </c>
      <c r="W22" s="61">
        <f t="shared" si="0"/>
        <v>0</v>
      </c>
      <c r="X22" s="102" t="s">
        <v>11</v>
      </c>
      <c r="Y22" s="103" t="s">
        <v>160</v>
      </c>
      <c r="Z22" s="38"/>
    </row>
    <row r="23" spans="1:26" ht="98.1" customHeight="1" x14ac:dyDescent="0.25">
      <c r="A23" s="10">
        <v>11</v>
      </c>
      <c r="B23" s="10"/>
      <c r="C23" s="132"/>
      <c r="D23" s="28" t="s">
        <v>403</v>
      </c>
      <c r="E23" s="304"/>
      <c r="F23" s="17"/>
      <c r="G23" s="270"/>
      <c r="H23" s="271"/>
      <c r="I23" s="271"/>
      <c r="J23" s="83" t="s">
        <v>134</v>
      </c>
      <c r="K23" s="271"/>
      <c r="L23" s="271"/>
      <c r="M23" s="271"/>
      <c r="N23" s="271"/>
      <c r="O23" s="284"/>
      <c r="P23" s="369" t="s">
        <v>31</v>
      </c>
      <c r="Q23" s="374"/>
      <c r="R23" s="127"/>
      <c r="S23" s="93" t="s">
        <v>133</v>
      </c>
      <c r="T23" s="119" t="s">
        <v>390</v>
      </c>
      <c r="U23" s="164" t="s">
        <v>385</v>
      </c>
      <c r="V23" s="60">
        <v>10</v>
      </c>
      <c r="W23" s="61">
        <f t="shared" si="0"/>
        <v>0</v>
      </c>
      <c r="X23" s="102" t="s">
        <v>11</v>
      </c>
      <c r="Y23" s="103" t="s">
        <v>160</v>
      </c>
      <c r="Z23" s="38"/>
    </row>
    <row r="24" spans="1:26" ht="98.1" customHeight="1" x14ac:dyDescent="0.25">
      <c r="A24" s="10">
        <v>12</v>
      </c>
      <c r="B24" s="10"/>
      <c r="C24" s="132"/>
      <c r="D24" s="16" t="s">
        <v>404</v>
      </c>
      <c r="E24" s="302"/>
      <c r="F24" s="23"/>
      <c r="G24" s="270"/>
      <c r="H24" s="301"/>
      <c r="I24" s="301"/>
      <c r="J24" s="83" t="s">
        <v>134</v>
      </c>
      <c r="K24" s="301"/>
      <c r="L24" s="301"/>
      <c r="M24" s="301"/>
      <c r="N24" s="301"/>
      <c r="O24" s="284"/>
      <c r="P24" s="369" t="s">
        <v>391</v>
      </c>
      <c r="Q24" s="374"/>
      <c r="R24" s="159" t="s">
        <v>398</v>
      </c>
      <c r="S24" s="26"/>
      <c r="T24" s="119" t="s">
        <v>390</v>
      </c>
      <c r="U24" s="166" t="s">
        <v>394</v>
      </c>
      <c r="V24" s="60">
        <v>8.5</v>
      </c>
      <c r="W24" s="61">
        <f t="shared" si="0"/>
        <v>0</v>
      </c>
      <c r="X24" s="102" t="s">
        <v>4</v>
      </c>
      <c r="Y24" s="103" t="s">
        <v>160</v>
      </c>
      <c r="Z24" s="38"/>
    </row>
    <row r="25" spans="1:26" ht="98.1" customHeight="1" x14ac:dyDescent="0.25">
      <c r="A25" s="10">
        <v>13</v>
      </c>
      <c r="B25" s="10"/>
      <c r="C25" s="132"/>
      <c r="D25" s="16" t="s">
        <v>405</v>
      </c>
      <c r="E25" s="302"/>
      <c r="F25" s="23"/>
      <c r="G25" s="270"/>
      <c r="H25" s="301"/>
      <c r="I25" s="301"/>
      <c r="J25" s="83" t="s">
        <v>134</v>
      </c>
      <c r="K25" s="301"/>
      <c r="L25" s="301"/>
      <c r="M25" s="301"/>
      <c r="N25" s="301"/>
      <c r="O25" s="284"/>
      <c r="P25" s="369" t="s">
        <v>392</v>
      </c>
      <c r="Q25" s="374"/>
      <c r="R25" s="159" t="s">
        <v>399</v>
      </c>
      <c r="S25" s="26"/>
      <c r="T25" s="119" t="s">
        <v>390</v>
      </c>
      <c r="U25" s="166" t="s">
        <v>394</v>
      </c>
      <c r="V25" s="60">
        <v>19.5</v>
      </c>
      <c r="W25" s="61">
        <f t="shared" si="0"/>
        <v>0</v>
      </c>
      <c r="X25" s="102" t="s">
        <v>4</v>
      </c>
      <c r="Y25" s="103" t="s">
        <v>160</v>
      </c>
      <c r="Z25" s="38"/>
    </row>
    <row r="26" spans="1:26" ht="98.1" customHeight="1" x14ac:dyDescent="0.25">
      <c r="A26" s="10">
        <v>14</v>
      </c>
      <c r="B26" s="10"/>
      <c r="C26" s="132"/>
      <c r="D26" s="16" t="s">
        <v>406</v>
      </c>
      <c r="E26" s="302"/>
      <c r="F26" s="23"/>
      <c r="G26" s="270"/>
      <c r="H26" s="301"/>
      <c r="I26" s="301"/>
      <c r="J26" s="83" t="s">
        <v>134</v>
      </c>
      <c r="K26" s="301"/>
      <c r="L26" s="301"/>
      <c r="M26" s="301"/>
      <c r="N26" s="301"/>
      <c r="O26" s="284"/>
      <c r="P26" s="359" t="s">
        <v>393</v>
      </c>
      <c r="Q26" s="360"/>
      <c r="R26" s="159" t="s">
        <v>413</v>
      </c>
      <c r="S26" s="115"/>
      <c r="T26" s="119" t="s">
        <v>390</v>
      </c>
      <c r="U26" s="166" t="s">
        <v>394</v>
      </c>
      <c r="V26" s="60">
        <v>6.5</v>
      </c>
      <c r="W26" s="61">
        <f t="shared" si="0"/>
        <v>0</v>
      </c>
      <c r="X26" s="102" t="s">
        <v>4</v>
      </c>
      <c r="Y26" s="103" t="s">
        <v>160</v>
      </c>
      <c r="Z26" s="38"/>
    </row>
    <row r="27" spans="1:26" ht="98.1" customHeight="1" x14ac:dyDescent="0.25">
      <c r="A27" s="10">
        <v>15</v>
      </c>
      <c r="B27" s="10"/>
      <c r="C27" s="132"/>
      <c r="D27" s="16" t="s">
        <v>407</v>
      </c>
      <c r="E27" s="302"/>
      <c r="F27" s="23"/>
      <c r="G27" s="270"/>
      <c r="H27" s="301"/>
      <c r="I27" s="301"/>
      <c r="J27" s="83" t="s">
        <v>134</v>
      </c>
      <c r="K27" s="301"/>
      <c r="L27" s="301"/>
      <c r="M27" s="301"/>
      <c r="N27" s="301"/>
      <c r="O27" s="284"/>
      <c r="P27" s="369" t="s">
        <v>31</v>
      </c>
      <c r="Q27" s="374"/>
      <c r="R27" s="159" t="s">
        <v>414</v>
      </c>
      <c r="S27" s="25"/>
      <c r="T27" s="119" t="s">
        <v>390</v>
      </c>
      <c r="U27" s="166" t="s">
        <v>394</v>
      </c>
      <c r="V27" s="60">
        <v>5.5</v>
      </c>
      <c r="W27" s="61">
        <f t="shared" si="0"/>
        <v>0</v>
      </c>
      <c r="X27" s="102" t="s">
        <v>4</v>
      </c>
      <c r="Y27" s="103" t="s">
        <v>160</v>
      </c>
      <c r="Z27" s="38"/>
    </row>
    <row r="28" spans="1:26" ht="98.1" customHeight="1" x14ac:dyDescent="0.25">
      <c r="A28" s="10">
        <v>16</v>
      </c>
      <c r="B28" s="10"/>
      <c r="C28" s="132"/>
      <c r="D28" s="16" t="s">
        <v>408</v>
      </c>
      <c r="E28" s="302"/>
      <c r="F28" s="23"/>
      <c r="G28" s="270"/>
      <c r="H28" s="301"/>
      <c r="I28" s="301"/>
      <c r="J28" s="83" t="s">
        <v>134</v>
      </c>
      <c r="K28" s="301"/>
      <c r="L28" s="301"/>
      <c r="M28" s="301"/>
      <c r="N28" s="301"/>
      <c r="O28" s="284"/>
      <c r="P28" s="369" t="s">
        <v>392</v>
      </c>
      <c r="Q28" s="374"/>
      <c r="R28" s="159" t="s">
        <v>415</v>
      </c>
      <c r="S28" s="26"/>
      <c r="T28" s="119" t="s">
        <v>390</v>
      </c>
      <c r="U28" s="166" t="s">
        <v>394</v>
      </c>
      <c r="V28" s="60">
        <v>24.5</v>
      </c>
      <c r="W28" s="61">
        <f t="shared" si="0"/>
        <v>0</v>
      </c>
      <c r="X28" s="102" t="s">
        <v>4</v>
      </c>
      <c r="Y28" s="103" t="s">
        <v>160</v>
      </c>
      <c r="Z28" s="38"/>
    </row>
    <row r="29" spans="1:26" ht="98.1" customHeight="1" x14ac:dyDescent="0.25">
      <c r="A29" s="10">
        <v>17</v>
      </c>
      <c r="B29" s="10"/>
      <c r="C29" s="132"/>
      <c r="D29" s="16" t="s">
        <v>409</v>
      </c>
      <c r="E29" s="302"/>
      <c r="F29" s="23"/>
      <c r="G29" s="270"/>
      <c r="H29" s="301"/>
      <c r="I29" s="301"/>
      <c r="J29" s="83" t="s">
        <v>134</v>
      </c>
      <c r="K29" s="301"/>
      <c r="L29" s="301"/>
      <c r="M29" s="301"/>
      <c r="N29" s="301"/>
      <c r="O29" s="284"/>
      <c r="P29" s="369" t="s">
        <v>397</v>
      </c>
      <c r="Q29" s="374"/>
      <c r="R29" s="159" t="s">
        <v>416</v>
      </c>
      <c r="S29" s="26"/>
      <c r="T29" s="119" t="s">
        <v>390</v>
      </c>
      <c r="U29" s="166" t="s">
        <v>394</v>
      </c>
      <c r="V29" s="60">
        <v>17.5</v>
      </c>
      <c r="W29" s="61">
        <f t="shared" si="0"/>
        <v>0</v>
      </c>
      <c r="X29" s="102" t="s">
        <v>4</v>
      </c>
      <c r="Y29" s="103" t="s">
        <v>160</v>
      </c>
      <c r="Z29" s="38"/>
    </row>
    <row r="30" spans="1:26" ht="98.1" customHeight="1" x14ac:dyDescent="0.25">
      <c r="A30" s="10">
        <v>18</v>
      </c>
      <c r="B30" s="10"/>
      <c r="C30" s="132"/>
      <c r="D30" s="16" t="s">
        <v>410</v>
      </c>
      <c r="E30" s="302"/>
      <c r="F30" s="23"/>
      <c r="G30" s="270"/>
      <c r="H30" s="301"/>
      <c r="I30" s="301"/>
      <c r="J30" s="83" t="s">
        <v>134</v>
      </c>
      <c r="K30" s="301"/>
      <c r="L30" s="301"/>
      <c r="M30" s="301"/>
      <c r="N30" s="301"/>
      <c r="O30" s="284"/>
      <c r="P30" s="369" t="s">
        <v>418</v>
      </c>
      <c r="Q30" s="374"/>
      <c r="R30" s="159" t="s">
        <v>417</v>
      </c>
      <c r="S30" s="26"/>
      <c r="T30" s="119" t="s">
        <v>390</v>
      </c>
      <c r="U30" s="166" t="s">
        <v>394</v>
      </c>
      <c r="V30" s="60">
        <v>42.5</v>
      </c>
      <c r="W30" s="61">
        <f t="shared" si="0"/>
        <v>0</v>
      </c>
      <c r="X30" s="102" t="s">
        <v>4</v>
      </c>
      <c r="Y30" s="103" t="s">
        <v>160</v>
      </c>
      <c r="Z30" s="38"/>
    </row>
    <row r="31" spans="1:26" ht="96.75" customHeight="1" x14ac:dyDescent="0.25">
      <c r="A31" s="10">
        <v>19</v>
      </c>
      <c r="B31" s="10"/>
      <c r="C31" s="132"/>
      <c r="D31" s="16" t="s">
        <v>411</v>
      </c>
      <c r="E31" s="302"/>
      <c r="F31" s="23"/>
      <c r="G31" s="270"/>
      <c r="H31" s="301"/>
      <c r="I31" s="301"/>
      <c r="J31" s="83" t="s">
        <v>134</v>
      </c>
      <c r="K31" s="301"/>
      <c r="L31" s="301"/>
      <c r="M31" s="301"/>
      <c r="N31" s="301"/>
      <c r="O31" s="284"/>
      <c r="P31" s="369" t="s">
        <v>419</v>
      </c>
      <c r="Q31" s="374"/>
      <c r="R31" s="159" t="s">
        <v>421</v>
      </c>
      <c r="S31" s="26"/>
      <c r="T31" s="119" t="s">
        <v>390</v>
      </c>
      <c r="U31" s="166" t="s">
        <v>394</v>
      </c>
      <c r="V31" s="60">
        <v>85</v>
      </c>
      <c r="W31" s="61">
        <f t="shared" si="0"/>
        <v>0</v>
      </c>
      <c r="X31" s="102" t="s">
        <v>4</v>
      </c>
      <c r="Y31" s="103" t="s">
        <v>160</v>
      </c>
      <c r="Z31" s="38"/>
    </row>
    <row r="32" spans="1:26" ht="98.1" customHeight="1" x14ac:dyDescent="0.25">
      <c r="A32" s="10">
        <v>20</v>
      </c>
      <c r="B32" s="10"/>
      <c r="C32" s="132"/>
      <c r="D32" s="16" t="s">
        <v>412</v>
      </c>
      <c r="E32" s="302"/>
      <c r="F32" s="23"/>
      <c r="G32" s="270"/>
      <c r="H32" s="301"/>
      <c r="I32" s="301"/>
      <c r="J32" s="83" t="s">
        <v>134</v>
      </c>
      <c r="K32" s="301"/>
      <c r="L32" s="301"/>
      <c r="M32" s="301"/>
      <c r="N32" s="301"/>
      <c r="O32" s="284"/>
      <c r="P32" s="369" t="s">
        <v>420</v>
      </c>
      <c r="Q32" s="374"/>
      <c r="R32" s="159" t="s">
        <v>422</v>
      </c>
      <c r="S32" s="26"/>
      <c r="T32" s="119" t="s">
        <v>390</v>
      </c>
      <c r="U32" s="166" t="s">
        <v>394</v>
      </c>
      <c r="V32" s="60">
        <v>45</v>
      </c>
      <c r="W32" s="61">
        <f t="shared" si="0"/>
        <v>0</v>
      </c>
      <c r="X32" s="102" t="s">
        <v>4</v>
      </c>
      <c r="Y32" s="103" t="s">
        <v>160</v>
      </c>
      <c r="Z32" s="38"/>
    </row>
    <row r="33" spans="1:26" ht="164.25" customHeight="1" x14ac:dyDescent="0.25">
      <c r="A33" s="10">
        <v>21</v>
      </c>
      <c r="B33" s="10"/>
      <c r="C33" s="132"/>
      <c r="D33" s="16" t="s">
        <v>196</v>
      </c>
      <c r="E33" s="302"/>
      <c r="F33" s="23"/>
      <c r="G33" s="152"/>
      <c r="H33" s="152"/>
      <c r="I33" s="301"/>
      <c r="J33" s="83" t="s">
        <v>134</v>
      </c>
      <c r="K33" s="301"/>
      <c r="L33" s="301"/>
      <c r="M33" s="301"/>
      <c r="N33" s="301"/>
      <c r="O33" s="284"/>
      <c r="P33" s="369" t="s">
        <v>665</v>
      </c>
      <c r="Q33" s="374"/>
      <c r="R33" s="159" t="s">
        <v>423</v>
      </c>
      <c r="S33" s="115"/>
      <c r="T33" s="119" t="s">
        <v>424</v>
      </c>
      <c r="U33" s="166" t="s">
        <v>571</v>
      </c>
      <c r="V33" s="60">
        <v>21</v>
      </c>
      <c r="W33" s="61">
        <f t="shared" si="0"/>
        <v>0</v>
      </c>
      <c r="X33" s="102" t="s">
        <v>4</v>
      </c>
      <c r="Y33" s="103" t="s">
        <v>160</v>
      </c>
      <c r="Z33" s="38"/>
    </row>
    <row r="34" spans="1:26" ht="161.25" customHeight="1" x14ac:dyDescent="0.25">
      <c r="A34" s="10">
        <v>22</v>
      </c>
      <c r="B34" s="10"/>
      <c r="C34" s="132"/>
      <c r="D34" s="16" t="s">
        <v>342</v>
      </c>
      <c r="E34" s="302"/>
      <c r="F34" s="23"/>
      <c r="G34" s="152"/>
      <c r="H34" s="152"/>
      <c r="I34" s="301"/>
      <c r="J34" s="83" t="s">
        <v>134</v>
      </c>
      <c r="K34" s="301"/>
      <c r="L34" s="301"/>
      <c r="M34" s="301"/>
      <c r="N34" s="301"/>
      <c r="O34" s="284"/>
      <c r="P34" s="369" t="s">
        <v>665</v>
      </c>
      <c r="Q34" s="374"/>
      <c r="R34" s="159" t="s">
        <v>425</v>
      </c>
      <c r="S34" s="25"/>
      <c r="T34" s="119" t="s">
        <v>424</v>
      </c>
      <c r="U34" s="166" t="s">
        <v>571</v>
      </c>
      <c r="V34" s="60">
        <v>24</v>
      </c>
      <c r="W34" s="61">
        <f t="shared" si="0"/>
        <v>0</v>
      </c>
      <c r="X34" s="102" t="s">
        <v>4</v>
      </c>
      <c r="Y34" s="103" t="s">
        <v>160</v>
      </c>
      <c r="Z34" s="38"/>
    </row>
    <row r="35" spans="1:26" ht="171" customHeight="1" x14ac:dyDescent="0.25">
      <c r="A35" s="10">
        <v>23</v>
      </c>
      <c r="B35" s="10"/>
      <c r="C35" s="132"/>
      <c r="D35" s="16" t="s">
        <v>426</v>
      </c>
      <c r="E35" s="305"/>
      <c r="F35" s="23"/>
      <c r="G35" s="152"/>
      <c r="H35" s="152"/>
      <c r="I35" s="301"/>
      <c r="J35" s="83" t="s">
        <v>134</v>
      </c>
      <c r="K35" s="301"/>
      <c r="L35" s="301"/>
      <c r="M35" s="301"/>
      <c r="N35" s="301"/>
      <c r="O35" s="284"/>
      <c r="P35" s="369" t="s">
        <v>757</v>
      </c>
      <c r="Q35" s="374"/>
      <c r="R35" s="159" t="s">
        <v>427</v>
      </c>
      <c r="S35" s="115"/>
      <c r="T35" s="119" t="s">
        <v>390</v>
      </c>
      <c r="U35" s="166" t="s">
        <v>865</v>
      </c>
      <c r="V35" s="60">
        <v>30.5</v>
      </c>
      <c r="W35" s="61">
        <f t="shared" si="0"/>
        <v>0</v>
      </c>
      <c r="X35" s="102" t="s">
        <v>4</v>
      </c>
      <c r="Y35" s="103" t="s">
        <v>160</v>
      </c>
      <c r="Z35" s="38"/>
    </row>
    <row r="36" spans="1:26" ht="98.1" customHeight="1" x14ac:dyDescent="0.25">
      <c r="A36" s="10">
        <v>24</v>
      </c>
      <c r="B36" s="10"/>
      <c r="C36" s="132"/>
      <c r="D36" s="16" t="s">
        <v>344</v>
      </c>
      <c r="E36" s="302"/>
      <c r="F36" s="23"/>
      <c r="G36" s="270"/>
      <c r="H36" s="301"/>
      <c r="I36" s="301"/>
      <c r="J36" s="83" t="s">
        <v>134</v>
      </c>
      <c r="K36" s="301"/>
      <c r="L36" s="301"/>
      <c r="M36" s="301"/>
      <c r="N36" s="301"/>
      <c r="O36" s="284"/>
      <c r="P36" s="399" t="s">
        <v>428</v>
      </c>
      <c r="Q36" s="400"/>
      <c r="R36" s="159" t="s">
        <v>429</v>
      </c>
      <c r="S36" s="25"/>
      <c r="T36" s="63"/>
      <c r="U36" s="166" t="s">
        <v>394</v>
      </c>
      <c r="V36" s="60">
        <v>12.5</v>
      </c>
      <c r="W36" s="61">
        <f t="shared" si="0"/>
        <v>0</v>
      </c>
      <c r="X36" s="102" t="s">
        <v>4</v>
      </c>
      <c r="Y36" s="103" t="s">
        <v>160</v>
      </c>
      <c r="Z36" s="38"/>
    </row>
    <row r="37" spans="1:26" ht="98.1" customHeight="1" x14ac:dyDescent="0.25">
      <c r="A37" s="10">
        <v>25</v>
      </c>
      <c r="B37" s="10"/>
      <c r="C37" s="132"/>
      <c r="D37" s="16" t="s">
        <v>197</v>
      </c>
      <c r="E37" s="302"/>
      <c r="F37" s="23"/>
      <c r="G37" s="270"/>
      <c r="H37" s="301"/>
      <c r="I37" s="301"/>
      <c r="J37" s="83" t="s">
        <v>134</v>
      </c>
      <c r="K37" s="301"/>
      <c r="L37" s="301"/>
      <c r="M37" s="301"/>
      <c r="N37" s="301"/>
      <c r="O37" s="284"/>
      <c r="P37" s="369" t="s">
        <v>31</v>
      </c>
      <c r="Q37" s="374"/>
      <c r="R37" s="159" t="s">
        <v>430</v>
      </c>
      <c r="S37" s="115"/>
      <c r="T37" s="63"/>
      <c r="U37" s="166" t="s">
        <v>394</v>
      </c>
      <c r="V37" s="60">
        <v>4</v>
      </c>
      <c r="W37" s="61">
        <f t="shared" si="0"/>
        <v>0</v>
      </c>
      <c r="X37" s="102" t="s">
        <v>4</v>
      </c>
      <c r="Y37" s="103" t="s">
        <v>160</v>
      </c>
      <c r="Z37" s="38"/>
    </row>
    <row r="38" spans="1:26" ht="98.1" customHeight="1" x14ac:dyDescent="0.25">
      <c r="A38" s="10">
        <v>26</v>
      </c>
      <c r="B38" s="10"/>
      <c r="C38" s="132"/>
      <c r="D38" s="16" t="s">
        <v>343</v>
      </c>
      <c r="E38" s="302"/>
      <c r="F38" s="28"/>
      <c r="G38" s="270"/>
      <c r="H38" s="301"/>
      <c r="I38" s="301"/>
      <c r="J38" s="83" t="s">
        <v>134</v>
      </c>
      <c r="K38" s="301"/>
      <c r="L38" s="301"/>
      <c r="M38" s="301"/>
      <c r="N38" s="301"/>
      <c r="O38" s="284"/>
      <c r="P38" s="369" t="s">
        <v>31</v>
      </c>
      <c r="Q38" s="374"/>
      <c r="R38" s="159" t="s">
        <v>431</v>
      </c>
      <c r="S38" s="25"/>
      <c r="T38" s="63"/>
      <c r="U38" s="166" t="s">
        <v>394</v>
      </c>
      <c r="V38" s="60">
        <v>20</v>
      </c>
      <c r="W38" s="61">
        <f t="shared" si="0"/>
        <v>0</v>
      </c>
      <c r="X38" s="102" t="s">
        <v>4</v>
      </c>
      <c r="Y38" s="103" t="s">
        <v>160</v>
      </c>
      <c r="Z38" s="38"/>
    </row>
    <row r="39" spans="1:26" ht="98.1" customHeight="1" x14ac:dyDescent="0.25">
      <c r="A39" s="10">
        <v>27</v>
      </c>
      <c r="B39" s="10"/>
      <c r="C39" s="132"/>
      <c r="D39" s="16" t="s">
        <v>200</v>
      </c>
      <c r="E39" s="302"/>
      <c r="F39" s="23"/>
      <c r="G39" s="270"/>
      <c r="H39" s="301"/>
      <c r="I39" s="301"/>
      <c r="J39" s="83" t="s">
        <v>134</v>
      </c>
      <c r="K39" s="301"/>
      <c r="L39" s="301"/>
      <c r="M39" s="301"/>
      <c r="N39" s="301"/>
      <c r="O39" s="284"/>
      <c r="P39" s="369" t="s">
        <v>31</v>
      </c>
      <c r="Q39" s="374"/>
      <c r="R39" s="159" t="s">
        <v>432</v>
      </c>
      <c r="S39" s="26"/>
      <c r="T39" s="63"/>
      <c r="U39" s="166" t="s">
        <v>394</v>
      </c>
      <c r="V39" s="60">
        <v>23</v>
      </c>
      <c r="W39" s="61">
        <f t="shared" si="0"/>
        <v>0</v>
      </c>
      <c r="X39" s="102" t="s">
        <v>4</v>
      </c>
      <c r="Y39" s="103" t="s">
        <v>160</v>
      </c>
      <c r="Z39" s="38"/>
    </row>
    <row r="40" spans="1:26" ht="98.1" customHeight="1" x14ac:dyDescent="0.25">
      <c r="A40" s="10">
        <v>28</v>
      </c>
      <c r="B40" s="10"/>
      <c r="C40" s="132"/>
      <c r="D40" s="16" t="s">
        <v>193</v>
      </c>
      <c r="E40" s="302"/>
      <c r="F40" s="23"/>
      <c r="G40" s="270"/>
      <c r="H40" s="301"/>
      <c r="I40" s="301"/>
      <c r="J40" s="83" t="s">
        <v>134</v>
      </c>
      <c r="K40" s="301"/>
      <c r="L40" s="301"/>
      <c r="M40" s="301"/>
      <c r="N40" s="301"/>
      <c r="O40" s="284"/>
      <c r="P40" s="369" t="s">
        <v>397</v>
      </c>
      <c r="Q40" s="374"/>
      <c r="R40" s="159" t="s">
        <v>433</v>
      </c>
      <c r="S40" s="26"/>
      <c r="T40" s="119" t="s">
        <v>390</v>
      </c>
      <c r="U40" s="166" t="s">
        <v>394</v>
      </c>
      <c r="V40" s="60">
        <v>28</v>
      </c>
      <c r="W40" s="61">
        <f t="shared" si="0"/>
        <v>0</v>
      </c>
      <c r="X40" s="102" t="s">
        <v>4</v>
      </c>
      <c r="Y40" s="103" t="s">
        <v>160</v>
      </c>
      <c r="Z40" s="38"/>
    </row>
    <row r="41" spans="1:26" ht="98.1" customHeight="1" x14ac:dyDescent="0.25">
      <c r="A41" s="10">
        <v>29</v>
      </c>
      <c r="B41" s="10"/>
      <c r="C41" s="132"/>
      <c r="D41" s="16" t="s">
        <v>847</v>
      </c>
      <c r="E41" s="302"/>
      <c r="F41" s="23"/>
      <c r="G41" s="270"/>
      <c r="H41" s="301"/>
      <c r="I41" s="301"/>
      <c r="J41" s="83" t="s">
        <v>134</v>
      </c>
      <c r="K41" s="301"/>
      <c r="L41" s="301"/>
      <c r="M41" s="301"/>
      <c r="N41" s="301"/>
      <c r="O41" s="284"/>
      <c r="P41" s="369" t="s">
        <v>397</v>
      </c>
      <c r="Q41" s="374"/>
      <c r="R41" s="159" t="s">
        <v>848</v>
      </c>
      <c r="S41" s="26"/>
      <c r="T41" s="119"/>
      <c r="U41" s="166" t="s">
        <v>394</v>
      </c>
      <c r="V41" s="60">
        <v>4.5</v>
      </c>
      <c r="W41" s="61">
        <f t="shared" si="0"/>
        <v>0</v>
      </c>
      <c r="X41" s="102" t="s">
        <v>4</v>
      </c>
      <c r="Y41" s="103" t="s">
        <v>160</v>
      </c>
      <c r="Z41" s="38"/>
    </row>
    <row r="42" spans="1:26" ht="98.1" customHeight="1" x14ac:dyDescent="0.25">
      <c r="A42" s="10">
        <v>30</v>
      </c>
      <c r="B42" s="10"/>
      <c r="C42" s="132"/>
      <c r="D42" s="16" t="s">
        <v>194</v>
      </c>
      <c r="E42" s="302"/>
      <c r="F42" s="23"/>
      <c r="G42" s="270"/>
      <c r="H42" s="301"/>
      <c r="I42" s="301"/>
      <c r="J42" s="83" t="s">
        <v>134</v>
      </c>
      <c r="K42" s="301"/>
      <c r="L42" s="301"/>
      <c r="M42" s="301"/>
      <c r="N42" s="301"/>
      <c r="O42" s="284"/>
      <c r="P42" s="369" t="s">
        <v>397</v>
      </c>
      <c r="Q42" s="374"/>
      <c r="R42" s="159" t="s">
        <v>434</v>
      </c>
      <c r="S42" s="26"/>
      <c r="T42" s="119" t="s">
        <v>390</v>
      </c>
      <c r="U42" s="166" t="s">
        <v>394</v>
      </c>
      <c r="V42" s="60">
        <v>27</v>
      </c>
      <c r="W42" s="61">
        <f t="shared" si="0"/>
        <v>0</v>
      </c>
      <c r="X42" s="102" t="s">
        <v>4</v>
      </c>
      <c r="Y42" s="103" t="s">
        <v>160</v>
      </c>
      <c r="Z42" s="38"/>
    </row>
    <row r="43" spans="1:26" ht="98.1" customHeight="1" x14ac:dyDescent="0.25">
      <c r="A43" s="10">
        <v>31</v>
      </c>
      <c r="B43" s="10"/>
      <c r="C43" s="132"/>
      <c r="D43" s="16" t="s">
        <v>195</v>
      </c>
      <c r="E43" s="302"/>
      <c r="F43" s="23"/>
      <c r="G43" s="270"/>
      <c r="H43" s="301"/>
      <c r="I43" s="301"/>
      <c r="J43" s="83" t="s">
        <v>134</v>
      </c>
      <c r="K43" s="301"/>
      <c r="L43" s="301"/>
      <c r="M43" s="301"/>
      <c r="N43" s="301"/>
      <c r="O43" s="284"/>
      <c r="P43" s="369" t="s">
        <v>31</v>
      </c>
      <c r="Q43" s="374"/>
      <c r="R43" s="159" t="s">
        <v>435</v>
      </c>
      <c r="S43" s="26"/>
      <c r="T43" s="63"/>
      <c r="U43" s="166" t="s">
        <v>394</v>
      </c>
      <c r="V43" s="60">
        <v>8.5</v>
      </c>
      <c r="W43" s="61">
        <f t="shared" si="0"/>
        <v>0</v>
      </c>
      <c r="X43" s="102" t="s">
        <v>4</v>
      </c>
      <c r="Y43" s="103" t="s">
        <v>160</v>
      </c>
      <c r="Z43" s="38"/>
    </row>
    <row r="44" spans="1:26" ht="98.1" customHeight="1" x14ac:dyDescent="0.25">
      <c r="A44" s="10">
        <v>32</v>
      </c>
      <c r="B44" s="10"/>
      <c r="C44" s="132"/>
      <c r="D44" s="16" t="s">
        <v>198</v>
      </c>
      <c r="E44" s="302"/>
      <c r="F44" s="23"/>
      <c r="G44" s="270"/>
      <c r="H44" s="301"/>
      <c r="I44" s="301"/>
      <c r="J44" s="83" t="s">
        <v>134</v>
      </c>
      <c r="K44" s="301"/>
      <c r="L44" s="301"/>
      <c r="M44" s="301"/>
      <c r="N44" s="301"/>
      <c r="O44" s="284"/>
      <c r="P44" s="369" t="s">
        <v>31</v>
      </c>
      <c r="Q44" s="374"/>
      <c r="R44" s="159" t="s">
        <v>436</v>
      </c>
      <c r="S44" s="26"/>
      <c r="T44" s="119" t="s">
        <v>390</v>
      </c>
      <c r="U44" s="166" t="s">
        <v>394</v>
      </c>
      <c r="V44" s="60">
        <v>75</v>
      </c>
      <c r="W44" s="61">
        <f t="shared" si="0"/>
        <v>0</v>
      </c>
      <c r="X44" s="102" t="s">
        <v>4</v>
      </c>
      <c r="Y44" s="103" t="s">
        <v>160</v>
      </c>
      <c r="Z44" s="38"/>
    </row>
    <row r="45" spans="1:26" ht="98.1" customHeight="1" x14ac:dyDescent="0.25">
      <c r="A45" s="10">
        <v>33</v>
      </c>
      <c r="B45" s="10"/>
      <c r="C45" s="132"/>
      <c r="D45" s="16" t="s">
        <v>199</v>
      </c>
      <c r="E45" s="302"/>
      <c r="F45" s="23"/>
      <c r="G45" s="270"/>
      <c r="H45" s="301"/>
      <c r="I45" s="301"/>
      <c r="J45" s="83" t="s">
        <v>134</v>
      </c>
      <c r="K45" s="301"/>
      <c r="L45" s="301"/>
      <c r="M45" s="301"/>
      <c r="N45" s="301"/>
      <c r="O45" s="284"/>
      <c r="P45" s="369" t="s">
        <v>31</v>
      </c>
      <c r="Q45" s="374"/>
      <c r="R45" s="159" t="s">
        <v>437</v>
      </c>
      <c r="S45" s="26"/>
      <c r="T45" s="119" t="s">
        <v>390</v>
      </c>
      <c r="U45" s="166" t="s">
        <v>394</v>
      </c>
      <c r="V45" s="60">
        <v>55</v>
      </c>
      <c r="W45" s="61">
        <f t="shared" ref="W45:W46" si="1">C45*V45</f>
        <v>0</v>
      </c>
      <c r="X45" s="102" t="s">
        <v>4</v>
      </c>
      <c r="Y45" s="103" t="s">
        <v>160</v>
      </c>
      <c r="Z45" s="38"/>
    </row>
    <row r="46" spans="1:26" ht="98.1" customHeight="1" x14ac:dyDescent="0.25">
      <c r="A46" s="10">
        <v>34</v>
      </c>
      <c r="B46" s="10"/>
      <c r="C46" s="132"/>
      <c r="D46" s="16" t="s">
        <v>900</v>
      </c>
      <c r="E46" s="302"/>
      <c r="F46" s="23"/>
      <c r="G46" s="270"/>
      <c r="H46" s="301"/>
      <c r="I46" s="301"/>
      <c r="J46" s="83" t="s">
        <v>134</v>
      </c>
      <c r="K46" s="301"/>
      <c r="L46" s="301"/>
      <c r="M46" s="301"/>
      <c r="N46" s="301"/>
      <c r="O46" s="284"/>
      <c r="P46" s="369" t="s">
        <v>31</v>
      </c>
      <c r="Q46" s="374"/>
      <c r="R46" s="159" t="s">
        <v>901</v>
      </c>
      <c r="S46" s="26"/>
      <c r="T46" s="119"/>
      <c r="U46" s="166" t="s">
        <v>394</v>
      </c>
      <c r="V46" s="60">
        <v>26</v>
      </c>
      <c r="W46" s="61">
        <f t="shared" si="1"/>
        <v>0</v>
      </c>
      <c r="X46" s="102" t="s">
        <v>4</v>
      </c>
      <c r="Y46" s="103" t="s">
        <v>160</v>
      </c>
      <c r="Z46" s="38"/>
    </row>
    <row r="47" spans="1:26" ht="96.75" customHeight="1" x14ac:dyDescent="0.25">
      <c r="A47" s="10">
        <v>35</v>
      </c>
      <c r="B47" s="10"/>
      <c r="C47" s="132"/>
      <c r="D47" s="16" t="s">
        <v>909</v>
      </c>
      <c r="E47" s="302"/>
      <c r="F47" s="23"/>
      <c r="G47" s="270"/>
      <c r="H47" s="301"/>
      <c r="I47" s="301"/>
      <c r="J47" s="83" t="s">
        <v>134</v>
      </c>
      <c r="K47" s="301"/>
      <c r="L47" s="301"/>
      <c r="M47" s="301"/>
      <c r="N47" s="301"/>
      <c r="O47" s="284"/>
      <c r="P47" s="369" t="s">
        <v>908</v>
      </c>
      <c r="Q47" s="374"/>
      <c r="R47" s="159" t="s">
        <v>899</v>
      </c>
      <c r="S47" s="26"/>
      <c r="T47" s="119"/>
      <c r="U47" s="166" t="s">
        <v>394</v>
      </c>
      <c r="V47" s="60">
        <v>6.5</v>
      </c>
      <c r="W47" s="61">
        <f t="shared" si="0"/>
        <v>0</v>
      </c>
      <c r="X47" s="102" t="s">
        <v>4</v>
      </c>
      <c r="Y47" s="103" t="s">
        <v>160</v>
      </c>
      <c r="Z47" s="38"/>
    </row>
    <row r="48" spans="1:26" ht="24.9" customHeight="1" x14ac:dyDescent="0.25">
      <c r="A48" s="10" t="s">
        <v>341</v>
      </c>
      <c r="B48" s="10" t="s">
        <v>341</v>
      </c>
      <c r="C48" s="375" t="s">
        <v>238</v>
      </c>
      <c r="D48" s="376"/>
      <c r="E48" s="376"/>
      <c r="F48" s="376"/>
      <c r="G48" s="376"/>
      <c r="H48" s="376"/>
      <c r="I48" s="376"/>
      <c r="J48" s="376"/>
      <c r="K48" s="376"/>
      <c r="L48" s="376"/>
      <c r="M48" s="376"/>
      <c r="N48" s="376"/>
      <c r="O48" s="376"/>
      <c r="P48" s="376"/>
      <c r="Q48" s="376"/>
      <c r="R48" s="376"/>
      <c r="S48" s="376"/>
      <c r="T48" s="376"/>
      <c r="U48" s="376"/>
      <c r="V48" s="376"/>
      <c r="W48" s="376"/>
      <c r="X48" s="376"/>
      <c r="Y48" s="376"/>
      <c r="Z48" s="377"/>
    </row>
    <row r="49" spans="1:26" s="2" customFormat="1" ht="26.25" customHeight="1" x14ac:dyDescent="0.25">
      <c r="A49" s="10" t="s">
        <v>341</v>
      </c>
      <c r="B49" s="10" t="s">
        <v>341</v>
      </c>
      <c r="C49" s="396" t="s">
        <v>247</v>
      </c>
      <c r="D49" s="397"/>
      <c r="E49" s="397"/>
      <c r="F49" s="397"/>
      <c r="G49" s="397"/>
      <c r="H49" s="397"/>
      <c r="I49" s="397"/>
      <c r="J49" s="397"/>
      <c r="K49" s="397"/>
      <c r="L49" s="397"/>
      <c r="M49" s="397"/>
      <c r="N49" s="397"/>
      <c r="O49" s="397"/>
      <c r="P49" s="397"/>
      <c r="Q49" s="397"/>
      <c r="R49" s="397"/>
      <c r="S49" s="397"/>
      <c r="T49" s="397"/>
      <c r="U49" s="397"/>
      <c r="V49" s="397"/>
      <c r="W49" s="397"/>
      <c r="X49" s="397"/>
      <c r="Y49" s="397"/>
      <c r="Z49" s="398"/>
    </row>
    <row r="50" spans="1:26" s="2" customFormat="1" ht="135" customHeight="1" x14ac:dyDescent="0.25">
      <c r="A50" s="10">
        <v>36</v>
      </c>
      <c r="B50" s="10"/>
      <c r="C50" s="132"/>
      <c r="D50" s="16" t="s">
        <v>804</v>
      </c>
      <c r="E50" s="16"/>
      <c r="F50" s="17"/>
      <c r="G50" s="279"/>
      <c r="H50" s="279"/>
      <c r="I50" s="270"/>
      <c r="J50" s="83" t="s">
        <v>134</v>
      </c>
      <c r="K50" s="270"/>
      <c r="L50" s="270"/>
      <c r="M50" s="270"/>
      <c r="N50" s="270"/>
      <c r="O50" s="300"/>
      <c r="P50" s="369" t="s">
        <v>31</v>
      </c>
      <c r="Q50" s="370"/>
      <c r="R50" s="159" t="s">
        <v>803</v>
      </c>
      <c r="S50" s="93"/>
      <c r="T50" s="62" t="s">
        <v>304</v>
      </c>
      <c r="U50" s="164" t="s">
        <v>454</v>
      </c>
      <c r="V50" s="60"/>
      <c r="W50" s="61">
        <f t="shared" ref="W50:W56" si="2">SUM(C50*V50)</f>
        <v>0</v>
      </c>
      <c r="X50" s="102" t="s">
        <v>20</v>
      </c>
      <c r="Y50" s="102"/>
      <c r="Z50" s="38" t="s">
        <v>160</v>
      </c>
    </row>
    <row r="51" spans="1:26" s="2" customFormat="1" ht="135" customHeight="1" x14ac:dyDescent="0.25">
      <c r="A51" s="10">
        <v>37</v>
      </c>
      <c r="B51" s="10"/>
      <c r="C51" s="132"/>
      <c r="D51" s="28" t="s">
        <v>866</v>
      </c>
      <c r="E51" s="17"/>
      <c r="F51" s="17"/>
      <c r="G51" s="279"/>
      <c r="H51" s="279"/>
      <c r="I51" s="270"/>
      <c r="J51" s="83" t="s">
        <v>134</v>
      </c>
      <c r="K51" s="83" t="s">
        <v>134</v>
      </c>
      <c r="L51" s="270"/>
      <c r="M51" s="270"/>
      <c r="N51" s="270"/>
      <c r="O51" s="300"/>
      <c r="P51" s="369" t="s">
        <v>31</v>
      </c>
      <c r="Q51" s="370"/>
      <c r="R51" s="159" t="s">
        <v>800</v>
      </c>
      <c r="S51" s="93"/>
      <c r="T51" s="62" t="s">
        <v>304</v>
      </c>
      <c r="U51" s="164" t="s">
        <v>454</v>
      </c>
      <c r="V51" s="60"/>
      <c r="W51" s="61">
        <f t="shared" si="2"/>
        <v>0</v>
      </c>
      <c r="X51" s="102" t="s">
        <v>20</v>
      </c>
      <c r="Y51" s="102"/>
      <c r="Z51" s="38" t="s">
        <v>160</v>
      </c>
    </row>
    <row r="52" spans="1:26" s="2" customFormat="1" ht="135" customHeight="1" x14ac:dyDescent="0.25">
      <c r="A52" s="10">
        <v>38</v>
      </c>
      <c r="B52" s="10"/>
      <c r="C52" s="132"/>
      <c r="D52" s="16" t="s">
        <v>213</v>
      </c>
      <c r="E52" s="16"/>
      <c r="F52" s="17"/>
      <c r="G52" s="279"/>
      <c r="H52" s="279"/>
      <c r="I52" s="270"/>
      <c r="J52" s="83" t="s">
        <v>134</v>
      </c>
      <c r="K52" s="83" t="s">
        <v>134</v>
      </c>
      <c r="L52" s="270"/>
      <c r="M52" s="270"/>
      <c r="N52" s="270"/>
      <c r="O52" s="300"/>
      <c r="P52" s="359" t="s">
        <v>802</v>
      </c>
      <c r="Q52" s="360"/>
      <c r="R52" s="159" t="s">
        <v>801</v>
      </c>
      <c r="S52" s="93"/>
      <c r="T52" s="62" t="s">
        <v>305</v>
      </c>
      <c r="U52" s="164" t="s">
        <v>454</v>
      </c>
      <c r="V52" s="60"/>
      <c r="W52" s="61">
        <f t="shared" si="2"/>
        <v>0</v>
      </c>
      <c r="X52" s="105"/>
      <c r="Y52" s="104" t="s">
        <v>160</v>
      </c>
      <c r="Z52" s="19"/>
    </row>
    <row r="53" spans="1:26" s="2" customFormat="1" ht="135" customHeight="1" x14ac:dyDescent="0.25">
      <c r="A53" s="10">
        <v>39</v>
      </c>
      <c r="B53" s="10"/>
      <c r="C53" s="132"/>
      <c r="D53" s="16" t="s">
        <v>275</v>
      </c>
      <c r="E53" s="16"/>
      <c r="F53" s="17"/>
      <c r="G53" s="279"/>
      <c r="H53" s="279"/>
      <c r="I53" s="270"/>
      <c r="J53" s="83" t="s">
        <v>134</v>
      </c>
      <c r="K53" s="270"/>
      <c r="L53" s="270"/>
      <c r="M53" s="270"/>
      <c r="N53" s="270"/>
      <c r="O53" s="300"/>
      <c r="P53" s="359" t="s">
        <v>758</v>
      </c>
      <c r="Q53" s="360"/>
      <c r="R53" s="159" t="s">
        <v>805</v>
      </c>
      <c r="S53" s="93"/>
      <c r="T53" s="62" t="s">
        <v>304</v>
      </c>
      <c r="U53" s="164" t="s">
        <v>454</v>
      </c>
      <c r="V53" s="60"/>
      <c r="W53" s="61">
        <f t="shared" si="2"/>
        <v>0</v>
      </c>
      <c r="X53" s="102" t="s">
        <v>20</v>
      </c>
      <c r="Y53" s="102"/>
      <c r="Z53" s="38" t="s">
        <v>160</v>
      </c>
    </row>
    <row r="54" spans="1:26" s="2" customFormat="1" ht="135" customHeight="1" x14ac:dyDescent="0.25">
      <c r="A54" s="10">
        <v>40</v>
      </c>
      <c r="B54" s="10"/>
      <c r="C54" s="132"/>
      <c r="D54" s="16" t="s">
        <v>261</v>
      </c>
      <c r="E54" s="16"/>
      <c r="F54" s="17"/>
      <c r="G54" s="279"/>
      <c r="H54" s="279"/>
      <c r="I54" s="270"/>
      <c r="J54" s="83" t="s">
        <v>134</v>
      </c>
      <c r="K54" s="83" t="s">
        <v>134</v>
      </c>
      <c r="L54" s="270"/>
      <c r="M54" s="270"/>
      <c r="N54" s="270"/>
      <c r="O54" s="300"/>
      <c r="P54" s="369" t="s">
        <v>31</v>
      </c>
      <c r="Q54" s="370"/>
      <c r="R54" s="159" t="s">
        <v>806</v>
      </c>
      <c r="S54" s="93"/>
      <c r="T54" s="62" t="s">
        <v>304</v>
      </c>
      <c r="U54" s="164" t="s">
        <v>454</v>
      </c>
      <c r="V54" s="60"/>
      <c r="W54" s="61">
        <f t="shared" si="2"/>
        <v>0</v>
      </c>
      <c r="X54" s="102" t="s">
        <v>20</v>
      </c>
      <c r="Y54" s="102"/>
      <c r="Z54" s="38" t="s">
        <v>160</v>
      </c>
    </row>
    <row r="55" spans="1:26" s="2" customFormat="1" ht="135" customHeight="1" x14ac:dyDescent="0.25">
      <c r="A55" s="10">
        <v>41</v>
      </c>
      <c r="B55" s="10"/>
      <c r="C55" s="132"/>
      <c r="D55" s="16" t="s">
        <v>262</v>
      </c>
      <c r="E55" s="16"/>
      <c r="F55" s="24"/>
      <c r="G55" s="279"/>
      <c r="H55" s="279"/>
      <c r="I55" s="270"/>
      <c r="J55" s="83" t="s">
        <v>134</v>
      </c>
      <c r="K55" s="270"/>
      <c r="L55" s="270"/>
      <c r="M55" s="270"/>
      <c r="N55" s="270"/>
      <c r="O55" s="300"/>
      <c r="P55" s="359" t="s">
        <v>677</v>
      </c>
      <c r="Q55" s="370"/>
      <c r="R55" s="159" t="s">
        <v>807</v>
      </c>
      <c r="S55" s="93"/>
      <c r="T55" s="62" t="s">
        <v>304</v>
      </c>
      <c r="U55" s="164" t="s">
        <v>454</v>
      </c>
      <c r="V55" s="60"/>
      <c r="W55" s="61">
        <f t="shared" si="2"/>
        <v>0</v>
      </c>
      <c r="X55" s="102" t="s">
        <v>20</v>
      </c>
      <c r="Y55" s="102"/>
      <c r="Z55" s="38" t="s">
        <v>160</v>
      </c>
    </row>
    <row r="56" spans="1:26" s="2" customFormat="1" ht="135" customHeight="1" x14ac:dyDescent="0.25">
      <c r="A56" s="10">
        <v>42</v>
      </c>
      <c r="B56" s="10"/>
      <c r="C56" s="132"/>
      <c r="D56" s="16" t="s">
        <v>214</v>
      </c>
      <c r="E56" s="16"/>
      <c r="F56" s="24"/>
      <c r="G56" s="279"/>
      <c r="H56" s="279"/>
      <c r="I56" s="270"/>
      <c r="J56" s="83" t="s">
        <v>134</v>
      </c>
      <c r="K56" s="83" t="s">
        <v>134</v>
      </c>
      <c r="L56" s="270"/>
      <c r="M56" s="270"/>
      <c r="N56" s="270"/>
      <c r="O56" s="300"/>
      <c r="P56" s="369" t="s">
        <v>31</v>
      </c>
      <c r="Q56" s="370"/>
      <c r="R56" s="159" t="s">
        <v>806</v>
      </c>
      <c r="S56" s="93"/>
      <c r="T56" s="62" t="s">
        <v>304</v>
      </c>
      <c r="U56" s="164" t="s">
        <v>454</v>
      </c>
      <c r="V56" s="60"/>
      <c r="W56" s="61">
        <f t="shared" si="2"/>
        <v>0</v>
      </c>
      <c r="X56" s="102" t="s">
        <v>20</v>
      </c>
      <c r="Y56" s="102"/>
      <c r="Z56" s="38" t="s">
        <v>160</v>
      </c>
    </row>
    <row r="57" spans="1:26" s="2" customFormat="1" ht="26.25" customHeight="1" x14ac:dyDescent="0.25">
      <c r="A57" s="10" t="s">
        <v>341</v>
      </c>
      <c r="B57" s="10" t="s">
        <v>341</v>
      </c>
      <c r="C57" s="396" t="s">
        <v>854</v>
      </c>
      <c r="D57" s="397"/>
      <c r="E57" s="397"/>
      <c r="F57" s="397"/>
      <c r="G57" s="397"/>
      <c r="H57" s="397"/>
      <c r="I57" s="397"/>
      <c r="J57" s="397"/>
      <c r="K57" s="397"/>
      <c r="L57" s="397"/>
      <c r="M57" s="397"/>
      <c r="N57" s="397"/>
      <c r="O57" s="397"/>
      <c r="P57" s="397"/>
      <c r="Q57" s="397"/>
      <c r="R57" s="397"/>
      <c r="S57" s="397"/>
      <c r="T57" s="397"/>
      <c r="U57" s="397"/>
      <c r="V57" s="397"/>
      <c r="W57" s="397"/>
      <c r="X57" s="397"/>
      <c r="Y57" s="397"/>
      <c r="Z57" s="398"/>
    </row>
    <row r="58" spans="1:26" s="2" customFormat="1" ht="135" customHeight="1" x14ac:dyDescent="0.25">
      <c r="A58" s="10">
        <v>43</v>
      </c>
      <c r="B58" s="10"/>
      <c r="C58" s="252"/>
      <c r="D58" s="16" t="s">
        <v>849</v>
      </c>
      <c r="E58" s="16"/>
      <c r="F58" s="253"/>
      <c r="G58" s="279"/>
      <c r="H58" s="279"/>
      <c r="I58" s="270"/>
      <c r="J58" s="83" t="s">
        <v>134</v>
      </c>
      <c r="K58" s="270"/>
      <c r="L58" s="270"/>
      <c r="M58" s="270"/>
      <c r="N58" s="270"/>
      <c r="O58" s="300"/>
      <c r="P58" s="369" t="s">
        <v>31</v>
      </c>
      <c r="Q58" s="370"/>
      <c r="R58" s="255" t="s">
        <v>855</v>
      </c>
      <c r="S58" s="127"/>
      <c r="T58" s="119" t="s">
        <v>856</v>
      </c>
      <c r="U58" s="164" t="s">
        <v>454</v>
      </c>
      <c r="V58" s="60"/>
      <c r="W58" s="61">
        <f t="shared" ref="W58:W64" si="3">SUM(C58*V58)</f>
        <v>0</v>
      </c>
      <c r="X58" s="102" t="s">
        <v>20</v>
      </c>
      <c r="Y58" s="102"/>
      <c r="Z58" s="38" t="s">
        <v>160</v>
      </c>
    </row>
    <row r="59" spans="1:26" s="2" customFormat="1" ht="135" customHeight="1" x14ac:dyDescent="0.25">
      <c r="A59" s="10">
        <v>44</v>
      </c>
      <c r="B59" s="10"/>
      <c r="C59" s="252"/>
      <c r="D59" s="28" t="s">
        <v>858</v>
      </c>
      <c r="E59" s="16"/>
      <c r="F59" s="253"/>
      <c r="G59" s="279"/>
      <c r="H59" s="279"/>
      <c r="I59" s="270"/>
      <c r="J59" s="83" t="s">
        <v>134</v>
      </c>
      <c r="K59" s="83" t="s">
        <v>134</v>
      </c>
      <c r="L59" s="270"/>
      <c r="M59" s="270"/>
      <c r="N59" s="270"/>
      <c r="O59" s="300"/>
      <c r="P59" s="369" t="s">
        <v>31</v>
      </c>
      <c r="Q59" s="370"/>
      <c r="R59" s="159" t="s">
        <v>857</v>
      </c>
      <c r="S59" s="127"/>
      <c r="T59" s="119" t="s">
        <v>856</v>
      </c>
      <c r="U59" s="164" t="s">
        <v>454</v>
      </c>
      <c r="V59" s="60"/>
      <c r="W59" s="61">
        <f t="shared" si="3"/>
        <v>0</v>
      </c>
      <c r="X59" s="102" t="s">
        <v>20</v>
      </c>
      <c r="Y59" s="102"/>
      <c r="Z59" s="38" t="s">
        <v>160</v>
      </c>
    </row>
    <row r="60" spans="1:26" s="2" customFormat="1" ht="135" customHeight="1" x14ac:dyDescent="0.25">
      <c r="A60" s="10">
        <v>45</v>
      </c>
      <c r="B60" s="10"/>
      <c r="C60" s="252"/>
      <c r="D60" s="16" t="s">
        <v>850</v>
      </c>
      <c r="E60" s="16"/>
      <c r="F60" s="253"/>
      <c r="G60" s="279"/>
      <c r="H60" s="279"/>
      <c r="I60" s="270"/>
      <c r="J60" s="83" t="s">
        <v>134</v>
      </c>
      <c r="K60" s="83" t="s">
        <v>134</v>
      </c>
      <c r="L60" s="270"/>
      <c r="M60" s="270"/>
      <c r="N60" s="270"/>
      <c r="O60" s="300"/>
      <c r="P60" s="359" t="s">
        <v>802</v>
      </c>
      <c r="Q60" s="360"/>
      <c r="R60" s="159" t="s">
        <v>801</v>
      </c>
      <c r="S60" s="127"/>
      <c r="T60" s="119" t="s">
        <v>856</v>
      </c>
      <c r="U60" s="164" t="s">
        <v>454</v>
      </c>
      <c r="V60" s="60"/>
      <c r="W60" s="61">
        <f t="shared" si="3"/>
        <v>0</v>
      </c>
      <c r="X60" s="105"/>
      <c r="Y60" s="104" t="s">
        <v>160</v>
      </c>
      <c r="Z60" s="19"/>
    </row>
    <row r="61" spans="1:26" s="2" customFormat="1" ht="135" customHeight="1" x14ac:dyDescent="0.25">
      <c r="A61" s="10">
        <v>46</v>
      </c>
      <c r="B61" s="10"/>
      <c r="C61" s="252"/>
      <c r="D61" s="16" t="s">
        <v>864</v>
      </c>
      <c r="E61" s="38" t="s">
        <v>859</v>
      </c>
      <c r="F61" s="253"/>
      <c r="G61" s="279"/>
      <c r="H61" s="279"/>
      <c r="I61" s="270"/>
      <c r="J61" s="83" t="s">
        <v>134</v>
      </c>
      <c r="K61" s="270"/>
      <c r="L61" s="270"/>
      <c r="M61" s="270"/>
      <c r="N61" s="270"/>
      <c r="O61" s="300"/>
      <c r="P61" s="359"/>
      <c r="Q61" s="360"/>
      <c r="R61" s="159"/>
      <c r="S61" s="127"/>
      <c r="T61" s="62"/>
      <c r="U61" s="254"/>
      <c r="V61" s="60"/>
      <c r="W61" s="61">
        <f t="shared" si="3"/>
        <v>0</v>
      </c>
      <c r="X61" s="102"/>
      <c r="Y61" s="102"/>
      <c r="Z61" s="38"/>
    </row>
    <row r="62" spans="1:26" s="2" customFormat="1" ht="135" customHeight="1" x14ac:dyDescent="0.25">
      <c r="A62" s="10">
        <v>47</v>
      </c>
      <c r="B62" s="10"/>
      <c r="C62" s="252"/>
      <c r="D62" s="16" t="s">
        <v>851</v>
      </c>
      <c r="E62" s="16"/>
      <c r="F62" s="253"/>
      <c r="G62" s="279"/>
      <c r="H62" s="279"/>
      <c r="I62" s="270"/>
      <c r="J62" s="83" t="s">
        <v>134</v>
      </c>
      <c r="K62" s="83" t="s">
        <v>134</v>
      </c>
      <c r="L62" s="270"/>
      <c r="M62" s="270"/>
      <c r="N62" s="270"/>
      <c r="O62" s="300"/>
      <c r="P62" s="369" t="s">
        <v>31</v>
      </c>
      <c r="Q62" s="370"/>
      <c r="R62" s="159" t="s">
        <v>860</v>
      </c>
      <c r="S62" s="127"/>
      <c r="T62" s="119" t="s">
        <v>856</v>
      </c>
      <c r="U62" s="164" t="s">
        <v>454</v>
      </c>
      <c r="V62" s="60"/>
      <c r="W62" s="61">
        <f t="shared" si="3"/>
        <v>0</v>
      </c>
      <c r="X62" s="102" t="s">
        <v>20</v>
      </c>
      <c r="Y62" s="102"/>
      <c r="Z62" s="38" t="s">
        <v>160</v>
      </c>
    </row>
    <row r="63" spans="1:26" s="2" customFormat="1" ht="135" customHeight="1" x14ac:dyDescent="0.25">
      <c r="A63" s="10">
        <v>48</v>
      </c>
      <c r="B63" s="10"/>
      <c r="C63" s="252"/>
      <c r="D63" s="16" t="s">
        <v>852</v>
      </c>
      <c r="E63" s="16"/>
      <c r="F63" s="253"/>
      <c r="G63" s="279"/>
      <c r="H63" s="279"/>
      <c r="I63" s="270"/>
      <c r="J63" s="83" t="s">
        <v>134</v>
      </c>
      <c r="K63" s="270"/>
      <c r="L63" s="270"/>
      <c r="M63" s="270"/>
      <c r="N63" s="270"/>
      <c r="O63" s="300"/>
      <c r="P63" s="359" t="s">
        <v>862</v>
      </c>
      <c r="Q63" s="370"/>
      <c r="R63" s="159" t="s">
        <v>861</v>
      </c>
      <c r="S63" s="127"/>
      <c r="T63" s="119" t="s">
        <v>856</v>
      </c>
      <c r="U63" s="164" t="s">
        <v>454</v>
      </c>
      <c r="V63" s="60"/>
      <c r="W63" s="61">
        <f t="shared" si="3"/>
        <v>0</v>
      </c>
      <c r="X63" s="102" t="s">
        <v>20</v>
      </c>
      <c r="Y63" s="102"/>
      <c r="Z63" s="38" t="s">
        <v>160</v>
      </c>
    </row>
    <row r="64" spans="1:26" s="2" customFormat="1" ht="120.75" customHeight="1" x14ac:dyDescent="0.25">
      <c r="A64" s="10">
        <v>49</v>
      </c>
      <c r="B64" s="10"/>
      <c r="C64" s="252"/>
      <c r="D64" s="16" t="s">
        <v>853</v>
      </c>
      <c r="E64" s="16"/>
      <c r="F64" s="253"/>
      <c r="G64" s="279"/>
      <c r="H64" s="279"/>
      <c r="I64" s="270"/>
      <c r="J64" s="83" t="s">
        <v>134</v>
      </c>
      <c r="K64" s="83" t="s">
        <v>134</v>
      </c>
      <c r="L64" s="270"/>
      <c r="M64" s="270"/>
      <c r="N64" s="270"/>
      <c r="O64" s="300"/>
      <c r="P64" s="369" t="s">
        <v>31</v>
      </c>
      <c r="Q64" s="370"/>
      <c r="R64" s="159" t="s">
        <v>863</v>
      </c>
      <c r="S64" s="127"/>
      <c r="T64" s="119" t="s">
        <v>856</v>
      </c>
      <c r="U64" s="164" t="s">
        <v>454</v>
      </c>
      <c r="V64" s="60"/>
      <c r="W64" s="61">
        <f t="shared" si="3"/>
        <v>0</v>
      </c>
      <c r="X64" s="102" t="s">
        <v>20</v>
      </c>
      <c r="Y64" s="102"/>
      <c r="Z64" s="38" t="s">
        <v>160</v>
      </c>
    </row>
    <row r="65" spans="1:31" s="2" customFormat="1" ht="27" customHeight="1" x14ac:dyDescent="0.25">
      <c r="A65" s="10" t="s">
        <v>341</v>
      </c>
      <c r="B65" s="10" t="s">
        <v>341</v>
      </c>
      <c r="C65" s="375" t="s">
        <v>244</v>
      </c>
      <c r="D65" s="376"/>
      <c r="E65" s="376"/>
      <c r="F65" s="376"/>
      <c r="G65" s="376"/>
      <c r="H65" s="376"/>
      <c r="I65" s="376"/>
      <c r="J65" s="376"/>
      <c r="K65" s="376"/>
      <c r="L65" s="376"/>
      <c r="M65" s="376"/>
      <c r="N65" s="376"/>
      <c r="O65" s="376"/>
      <c r="P65" s="376"/>
      <c r="Q65" s="376"/>
      <c r="R65" s="376"/>
      <c r="S65" s="376"/>
      <c r="T65" s="376"/>
      <c r="U65" s="376"/>
      <c r="V65" s="376"/>
      <c r="W65" s="376"/>
      <c r="X65" s="376"/>
      <c r="Y65" s="376"/>
      <c r="Z65" s="377"/>
    </row>
    <row r="66" spans="1:31" s="2" customFormat="1" ht="133.5" customHeight="1" x14ac:dyDescent="0.25">
      <c r="A66" s="10">
        <v>50</v>
      </c>
      <c r="B66" s="10"/>
      <c r="C66" s="133"/>
      <c r="D66" s="46" t="s">
        <v>276</v>
      </c>
      <c r="E66" s="35"/>
      <c r="F66" s="33"/>
      <c r="G66" s="279"/>
      <c r="H66" s="279"/>
      <c r="I66" s="299"/>
      <c r="J66" s="83" t="s">
        <v>134</v>
      </c>
      <c r="K66" s="299"/>
      <c r="L66" s="279"/>
      <c r="M66" s="279"/>
      <c r="N66" s="279"/>
      <c r="O66" s="279"/>
      <c r="P66" s="359" t="s">
        <v>678</v>
      </c>
      <c r="Q66" s="370"/>
      <c r="R66" s="30"/>
      <c r="S66" s="30" t="s">
        <v>132</v>
      </c>
      <c r="T66" s="72"/>
      <c r="U66" s="72"/>
      <c r="V66" s="67">
        <v>2944</v>
      </c>
      <c r="W66" s="68">
        <f t="shared" ref="W66:W75" si="4">C66*V66</f>
        <v>0</v>
      </c>
      <c r="X66" s="105" t="s">
        <v>11</v>
      </c>
      <c r="Y66" s="105" t="s">
        <v>160</v>
      </c>
      <c r="Z66" s="19"/>
    </row>
    <row r="67" spans="1:31" s="2" customFormat="1" ht="133.5" customHeight="1" x14ac:dyDescent="0.25">
      <c r="A67" s="10">
        <v>51</v>
      </c>
      <c r="B67" s="10"/>
      <c r="C67" s="133"/>
      <c r="D67" s="46" t="s">
        <v>277</v>
      </c>
      <c r="E67" s="35"/>
      <c r="F67" s="33"/>
      <c r="G67" s="279"/>
      <c r="H67" s="279"/>
      <c r="I67" s="299"/>
      <c r="J67" s="83" t="s">
        <v>134</v>
      </c>
      <c r="K67" s="299"/>
      <c r="L67" s="279"/>
      <c r="M67" s="279"/>
      <c r="N67" s="279"/>
      <c r="O67" s="279"/>
      <c r="P67" s="359" t="s">
        <v>679</v>
      </c>
      <c r="Q67" s="370"/>
      <c r="R67" s="30"/>
      <c r="S67" s="30" t="s">
        <v>131</v>
      </c>
      <c r="T67" s="72"/>
      <c r="U67" s="72"/>
      <c r="V67" s="67">
        <v>4007</v>
      </c>
      <c r="W67" s="68">
        <f t="shared" si="4"/>
        <v>0</v>
      </c>
      <c r="X67" s="105" t="s">
        <v>11</v>
      </c>
      <c r="Y67" s="105" t="s">
        <v>160</v>
      </c>
      <c r="Z67" s="19"/>
    </row>
    <row r="68" spans="1:31" s="2" customFormat="1" ht="133.5" customHeight="1" x14ac:dyDescent="0.25">
      <c r="A68" s="10">
        <v>52</v>
      </c>
      <c r="B68" s="10"/>
      <c r="C68" s="132"/>
      <c r="D68" s="28" t="s">
        <v>774</v>
      </c>
      <c r="E68" s="28"/>
      <c r="F68" s="33"/>
      <c r="G68" s="279"/>
      <c r="H68" s="279"/>
      <c r="I68" s="270"/>
      <c r="J68" s="83" t="s">
        <v>134</v>
      </c>
      <c r="K68" s="270"/>
      <c r="L68" s="279"/>
      <c r="M68" s="279"/>
      <c r="N68" s="279"/>
      <c r="O68" s="279"/>
      <c r="P68" s="359" t="s">
        <v>835</v>
      </c>
      <c r="Q68" s="370"/>
      <c r="R68" s="127"/>
      <c r="S68" s="93" t="s">
        <v>179</v>
      </c>
      <c r="T68" s="131" t="s">
        <v>910</v>
      </c>
      <c r="U68" s="168"/>
      <c r="V68" s="60">
        <v>5350</v>
      </c>
      <c r="W68" s="61">
        <f t="shared" si="4"/>
        <v>0</v>
      </c>
      <c r="X68" s="106" t="s">
        <v>11</v>
      </c>
      <c r="Y68" s="106" t="s">
        <v>160</v>
      </c>
      <c r="Z68" s="38"/>
    </row>
    <row r="69" spans="1:31" s="2" customFormat="1" ht="133.5" customHeight="1" x14ac:dyDescent="0.25">
      <c r="A69" s="10">
        <v>53</v>
      </c>
      <c r="B69" s="10"/>
      <c r="C69" s="133"/>
      <c r="D69" s="23" t="s">
        <v>278</v>
      </c>
      <c r="E69" s="28"/>
      <c r="F69" s="17"/>
      <c r="G69" s="279"/>
      <c r="H69" s="279"/>
      <c r="I69" s="270"/>
      <c r="J69" s="83" t="s">
        <v>134</v>
      </c>
      <c r="K69" s="270"/>
      <c r="L69" s="279"/>
      <c r="M69" s="279"/>
      <c r="N69" s="279"/>
      <c r="O69" s="279"/>
      <c r="P69" s="384" t="s">
        <v>322</v>
      </c>
      <c r="Q69" s="370"/>
      <c r="R69" s="127"/>
      <c r="S69" s="93"/>
      <c r="T69" s="65"/>
      <c r="U69" s="65"/>
      <c r="V69" s="60"/>
      <c r="W69" s="61">
        <f t="shared" si="4"/>
        <v>0</v>
      </c>
      <c r="X69" s="106"/>
      <c r="Y69" s="106"/>
      <c r="Z69" s="38"/>
    </row>
    <row r="70" spans="1:31" s="2" customFormat="1" ht="133.5" customHeight="1" x14ac:dyDescent="0.25">
      <c r="A70" s="10">
        <v>54</v>
      </c>
      <c r="B70" s="10"/>
      <c r="C70" s="133"/>
      <c r="D70" s="23" t="s">
        <v>296</v>
      </c>
      <c r="E70" s="28"/>
      <c r="F70" s="17"/>
      <c r="G70" s="279"/>
      <c r="H70" s="279"/>
      <c r="I70" s="270"/>
      <c r="J70" s="83" t="s">
        <v>134</v>
      </c>
      <c r="K70" s="270"/>
      <c r="L70" s="279"/>
      <c r="M70" s="279"/>
      <c r="N70" s="279"/>
      <c r="O70" s="279"/>
      <c r="P70" s="369" t="s">
        <v>31</v>
      </c>
      <c r="Q70" s="370"/>
      <c r="R70" s="127"/>
      <c r="S70" s="93"/>
      <c r="T70" s="65"/>
      <c r="U70" s="65"/>
      <c r="V70" s="60"/>
      <c r="W70" s="61">
        <f t="shared" si="4"/>
        <v>0</v>
      </c>
      <c r="X70" s="106"/>
      <c r="Y70" s="106"/>
      <c r="Z70" s="38"/>
    </row>
    <row r="71" spans="1:31" s="2" customFormat="1" ht="133.5" customHeight="1" x14ac:dyDescent="0.25">
      <c r="A71" s="10">
        <v>55</v>
      </c>
      <c r="B71" s="10"/>
      <c r="C71" s="133"/>
      <c r="D71" s="23" t="s">
        <v>297</v>
      </c>
      <c r="E71" s="28"/>
      <c r="F71" s="17"/>
      <c r="G71" s="279"/>
      <c r="H71" s="279"/>
      <c r="I71" s="270"/>
      <c r="J71" s="83" t="s">
        <v>134</v>
      </c>
      <c r="K71" s="270"/>
      <c r="L71" s="279"/>
      <c r="M71" s="279"/>
      <c r="N71" s="279"/>
      <c r="O71" s="279"/>
      <c r="P71" s="369" t="s">
        <v>31</v>
      </c>
      <c r="Q71" s="370"/>
      <c r="R71" s="127"/>
      <c r="S71" s="93"/>
      <c r="T71" s="65"/>
      <c r="U71" s="65"/>
      <c r="V71" s="60"/>
      <c r="W71" s="61">
        <f t="shared" si="4"/>
        <v>0</v>
      </c>
      <c r="X71" s="106"/>
      <c r="Y71" s="106"/>
      <c r="Z71" s="38"/>
    </row>
    <row r="72" spans="1:31" s="2" customFormat="1" ht="133.5" customHeight="1" x14ac:dyDescent="0.25">
      <c r="A72" s="10">
        <v>56</v>
      </c>
      <c r="B72" s="10"/>
      <c r="C72" s="133"/>
      <c r="D72" s="16" t="s">
        <v>231</v>
      </c>
      <c r="E72" s="16"/>
      <c r="F72" s="17"/>
      <c r="G72" s="279"/>
      <c r="H72" s="279"/>
      <c r="I72" s="211" t="s">
        <v>341</v>
      </c>
      <c r="J72" s="83" t="s">
        <v>134</v>
      </c>
      <c r="K72" s="298"/>
      <c r="L72" s="279"/>
      <c r="M72" s="279"/>
      <c r="N72" s="279"/>
      <c r="O72" s="279"/>
      <c r="P72" s="359" t="s">
        <v>775</v>
      </c>
      <c r="Q72" s="370"/>
      <c r="R72" s="159" t="s">
        <v>493</v>
      </c>
      <c r="S72" s="36"/>
      <c r="T72" s="206" t="s">
        <v>739</v>
      </c>
      <c r="U72" s="28" t="s">
        <v>578</v>
      </c>
      <c r="V72" s="60">
        <v>575</v>
      </c>
      <c r="W72" s="61">
        <f t="shared" si="4"/>
        <v>0</v>
      </c>
      <c r="X72" s="106" t="s">
        <v>4</v>
      </c>
      <c r="Y72" s="106" t="s">
        <v>160</v>
      </c>
      <c r="Z72" s="38"/>
    </row>
    <row r="73" spans="1:31" s="2" customFormat="1" ht="133.5" customHeight="1" x14ac:dyDescent="0.25">
      <c r="A73" s="10">
        <v>57</v>
      </c>
      <c r="B73" s="10"/>
      <c r="C73" s="132"/>
      <c r="D73" s="23" t="s">
        <v>264</v>
      </c>
      <c r="E73" s="28"/>
      <c r="F73" s="17"/>
      <c r="G73" s="279"/>
      <c r="H73" s="279"/>
      <c r="I73" s="270"/>
      <c r="J73" s="83" t="s">
        <v>134</v>
      </c>
      <c r="K73" s="270"/>
      <c r="L73" s="279"/>
      <c r="M73" s="279"/>
      <c r="N73" s="279"/>
      <c r="O73" s="279"/>
      <c r="P73" s="369" t="s">
        <v>31</v>
      </c>
      <c r="Q73" s="370"/>
      <c r="R73" s="127"/>
      <c r="S73" s="93" t="s">
        <v>170</v>
      </c>
      <c r="T73" s="65"/>
      <c r="U73" s="65"/>
      <c r="V73" s="60">
        <v>2985</v>
      </c>
      <c r="W73" s="61">
        <f t="shared" si="4"/>
        <v>0</v>
      </c>
      <c r="X73" s="102" t="s">
        <v>20</v>
      </c>
      <c r="Y73" s="102" t="s">
        <v>160</v>
      </c>
      <c r="Z73" s="38"/>
    </row>
    <row r="74" spans="1:31" s="2" customFormat="1" ht="133.5" customHeight="1" x14ac:dyDescent="0.25">
      <c r="A74" s="10">
        <v>58</v>
      </c>
      <c r="B74" s="10"/>
      <c r="C74" s="133"/>
      <c r="D74" s="23" t="s">
        <v>291</v>
      </c>
      <c r="E74" s="28"/>
      <c r="F74" s="17"/>
      <c r="G74" s="279"/>
      <c r="H74" s="279"/>
      <c r="I74" s="270"/>
      <c r="J74" s="83" t="s">
        <v>134</v>
      </c>
      <c r="K74" s="270"/>
      <c r="L74" s="279"/>
      <c r="M74" s="279"/>
      <c r="N74" s="279"/>
      <c r="O74" s="279"/>
      <c r="P74" s="369" t="s">
        <v>31</v>
      </c>
      <c r="Q74" s="370"/>
      <c r="R74" s="127"/>
      <c r="S74" s="93"/>
      <c r="T74" s="65"/>
      <c r="U74" s="65"/>
      <c r="V74" s="60"/>
      <c r="W74" s="61">
        <f t="shared" si="4"/>
        <v>0</v>
      </c>
      <c r="X74" s="106"/>
      <c r="Y74" s="106"/>
      <c r="Z74" s="103"/>
    </row>
    <row r="75" spans="1:31" s="2" customFormat="1" ht="133.5" customHeight="1" x14ac:dyDescent="0.25">
      <c r="A75" s="10">
        <v>59</v>
      </c>
      <c r="B75" s="10"/>
      <c r="C75" s="132"/>
      <c r="D75" s="16" t="s">
        <v>48</v>
      </c>
      <c r="E75" s="16"/>
      <c r="F75" s="17"/>
      <c r="G75" s="279"/>
      <c r="H75" s="279"/>
      <c r="I75" s="270"/>
      <c r="J75" s="83" t="s">
        <v>134</v>
      </c>
      <c r="K75" s="270"/>
      <c r="L75" s="279"/>
      <c r="M75" s="279"/>
      <c r="N75" s="279"/>
      <c r="O75" s="279"/>
      <c r="P75" s="369" t="s">
        <v>31</v>
      </c>
      <c r="Q75" s="370"/>
      <c r="R75" s="127"/>
      <c r="S75" s="93" t="s">
        <v>49</v>
      </c>
      <c r="T75" s="65"/>
      <c r="U75" s="65"/>
      <c r="V75" s="60"/>
      <c r="W75" s="61">
        <f t="shared" si="4"/>
        <v>0</v>
      </c>
      <c r="X75" s="102" t="s">
        <v>20</v>
      </c>
      <c r="Y75" s="102" t="s">
        <v>160</v>
      </c>
      <c r="Z75" s="38"/>
    </row>
    <row r="76" spans="1:31" ht="19.5" customHeight="1" x14ac:dyDescent="0.25">
      <c r="A76" s="10" t="s">
        <v>341</v>
      </c>
      <c r="B76" s="10" t="s">
        <v>341</v>
      </c>
      <c r="C76" s="396" t="s">
        <v>35</v>
      </c>
      <c r="D76" s="397"/>
      <c r="E76" s="397"/>
      <c r="F76" s="397"/>
      <c r="G76" s="397"/>
      <c r="H76" s="397"/>
      <c r="I76" s="397"/>
      <c r="J76" s="397"/>
      <c r="K76" s="397"/>
      <c r="L76" s="397"/>
      <c r="M76" s="397"/>
      <c r="N76" s="397"/>
      <c r="O76" s="397"/>
      <c r="P76" s="397"/>
      <c r="Q76" s="397"/>
      <c r="R76" s="397"/>
      <c r="S76" s="397"/>
      <c r="T76" s="397"/>
      <c r="U76" s="397"/>
      <c r="V76" s="397"/>
      <c r="W76" s="397"/>
      <c r="X76" s="397"/>
      <c r="Y76" s="397"/>
      <c r="Z76" s="398"/>
    </row>
    <row r="77" spans="1:31" s="2" customFormat="1" ht="312" customHeight="1" x14ac:dyDescent="0.25">
      <c r="A77" s="10">
        <v>60</v>
      </c>
      <c r="B77" s="10"/>
      <c r="C77" s="133"/>
      <c r="D77" s="256" t="s">
        <v>457</v>
      </c>
      <c r="E77" s="39"/>
      <c r="F77" s="40"/>
      <c r="G77" s="279"/>
      <c r="H77" s="279"/>
      <c r="I77" s="270"/>
      <c r="J77" s="83" t="s">
        <v>134</v>
      </c>
      <c r="K77" s="270"/>
      <c r="L77" s="279"/>
      <c r="M77" s="279"/>
      <c r="N77" s="279"/>
      <c r="O77" s="279"/>
      <c r="P77" s="369" t="s">
        <v>456</v>
      </c>
      <c r="Q77" s="374"/>
      <c r="R77" s="127" t="s">
        <v>181</v>
      </c>
      <c r="S77" s="93" t="s">
        <v>36</v>
      </c>
      <c r="T77" s="62" t="s">
        <v>306</v>
      </c>
      <c r="U77" s="164" t="s">
        <v>869</v>
      </c>
      <c r="V77" s="74" t="s">
        <v>79</v>
      </c>
      <c r="W77" s="61"/>
      <c r="X77" s="104" t="s">
        <v>20</v>
      </c>
      <c r="Y77" s="104" t="s">
        <v>160</v>
      </c>
      <c r="Z77" s="19"/>
    </row>
    <row r="78" spans="1:31" s="2" customFormat="1" ht="318.75" customHeight="1" x14ac:dyDescent="0.25">
      <c r="A78" s="10">
        <v>61</v>
      </c>
      <c r="B78" s="10"/>
      <c r="C78" s="132"/>
      <c r="D78" s="37" t="s">
        <v>319</v>
      </c>
      <c r="E78" s="37"/>
      <c r="F78" s="16"/>
      <c r="G78" s="279"/>
      <c r="H78" s="279"/>
      <c r="I78" s="270"/>
      <c r="J78" s="83" t="s">
        <v>134</v>
      </c>
      <c r="K78" s="83" t="s">
        <v>134</v>
      </c>
      <c r="L78" s="279"/>
      <c r="M78" s="279"/>
      <c r="N78" s="279"/>
      <c r="O78" s="279"/>
      <c r="P78" s="359" t="s">
        <v>666</v>
      </c>
      <c r="Q78" s="360"/>
      <c r="R78" s="45" t="s">
        <v>325</v>
      </c>
      <c r="S78" s="34" t="s">
        <v>37</v>
      </c>
      <c r="T78" s="62" t="s">
        <v>458</v>
      </c>
      <c r="U78" s="164" t="s">
        <v>870</v>
      </c>
      <c r="V78" s="74" t="s">
        <v>79</v>
      </c>
      <c r="W78" s="61"/>
      <c r="X78" s="102" t="s">
        <v>20</v>
      </c>
      <c r="Y78" s="102" t="s">
        <v>160</v>
      </c>
      <c r="Z78" s="38"/>
      <c r="AE78" s="97"/>
    </row>
    <row r="79" spans="1:31" s="2" customFormat="1" ht="311.25" customHeight="1" x14ac:dyDescent="0.25">
      <c r="A79" s="10">
        <v>62</v>
      </c>
      <c r="B79" s="10"/>
      <c r="C79" s="133"/>
      <c r="D79" s="140" t="s">
        <v>459</v>
      </c>
      <c r="E79" s="251"/>
      <c r="F79" s="141"/>
      <c r="G79" s="279"/>
      <c r="H79" s="279"/>
      <c r="I79" s="270"/>
      <c r="J79" s="83" t="s">
        <v>134</v>
      </c>
      <c r="K79" s="270"/>
      <c r="L79" s="270"/>
      <c r="M79" s="270"/>
      <c r="N79" s="270"/>
      <c r="O79" s="297"/>
      <c r="P79" s="359" t="s">
        <v>320</v>
      </c>
      <c r="Q79" s="360"/>
      <c r="R79" s="127"/>
      <c r="S79" s="34"/>
      <c r="T79" s="66"/>
      <c r="U79" s="164" t="s">
        <v>455</v>
      </c>
      <c r="V79" s="74" t="s">
        <v>79</v>
      </c>
      <c r="W79" s="61"/>
      <c r="X79" s="102" t="s">
        <v>20</v>
      </c>
      <c r="Y79" s="102" t="s">
        <v>160</v>
      </c>
      <c r="Z79" s="38"/>
    </row>
    <row r="80" spans="1:31" s="2" customFormat="1" ht="312" customHeight="1" x14ac:dyDescent="0.25">
      <c r="A80" s="10">
        <v>63</v>
      </c>
      <c r="B80" s="10"/>
      <c r="C80" s="132"/>
      <c r="D80" s="23" t="s">
        <v>293</v>
      </c>
      <c r="E80" s="23"/>
      <c r="F80" s="16"/>
      <c r="G80" s="279"/>
      <c r="H80" s="279"/>
      <c r="I80" s="270"/>
      <c r="J80" s="83" t="s">
        <v>134</v>
      </c>
      <c r="K80" s="270"/>
      <c r="L80" s="270"/>
      <c r="M80" s="270"/>
      <c r="N80" s="270"/>
      <c r="O80" s="297"/>
      <c r="P80" s="369" t="s">
        <v>667</v>
      </c>
      <c r="Q80" s="374"/>
      <c r="R80" s="127"/>
      <c r="S80" s="41" t="s">
        <v>37</v>
      </c>
      <c r="T80" s="66"/>
      <c r="U80" s="164" t="s">
        <v>455</v>
      </c>
      <c r="V80" s="74" t="s">
        <v>79</v>
      </c>
      <c r="W80" s="63"/>
      <c r="X80" s="102" t="s">
        <v>20</v>
      </c>
      <c r="Y80" s="102" t="s">
        <v>160</v>
      </c>
      <c r="Z80" s="38"/>
    </row>
    <row r="81" spans="1:26" s="2" customFormat="1" ht="312" customHeight="1" x14ac:dyDescent="0.25">
      <c r="A81" s="10">
        <v>64</v>
      </c>
      <c r="B81" s="10"/>
      <c r="C81" s="132"/>
      <c r="D81" s="23" t="s">
        <v>292</v>
      </c>
      <c r="E81" s="23"/>
      <c r="F81" s="16"/>
      <c r="G81" s="279"/>
      <c r="H81" s="279"/>
      <c r="I81" s="270"/>
      <c r="J81" s="83" t="s">
        <v>134</v>
      </c>
      <c r="K81" s="270"/>
      <c r="L81" s="270"/>
      <c r="M81" s="270"/>
      <c r="N81" s="270"/>
      <c r="O81" s="297"/>
      <c r="P81" s="369" t="s">
        <v>667</v>
      </c>
      <c r="Q81" s="374"/>
      <c r="R81" s="127"/>
      <c r="S81" s="41" t="s">
        <v>37</v>
      </c>
      <c r="T81" s="66"/>
      <c r="U81" s="164" t="s">
        <v>455</v>
      </c>
      <c r="V81" s="74" t="s">
        <v>79</v>
      </c>
      <c r="W81" s="63"/>
      <c r="X81" s="102" t="s">
        <v>20</v>
      </c>
      <c r="Y81" s="102" t="s">
        <v>160</v>
      </c>
      <c r="Z81" s="38"/>
    </row>
    <row r="82" spans="1:26" s="2" customFormat="1" ht="312" customHeight="1" x14ac:dyDescent="0.25">
      <c r="A82" s="10">
        <v>65</v>
      </c>
      <c r="B82" s="10"/>
      <c r="C82" s="132"/>
      <c r="D82" s="16" t="s">
        <v>316</v>
      </c>
      <c r="E82" s="16"/>
      <c r="F82" s="42"/>
      <c r="G82" s="279"/>
      <c r="H82" s="279"/>
      <c r="I82" s="270"/>
      <c r="J82" s="83" t="s">
        <v>134</v>
      </c>
      <c r="K82" s="83" t="s">
        <v>134</v>
      </c>
      <c r="L82" s="270"/>
      <c r="M82" s="270"/>
      <c r="N82" s="270"/>
      <c r="O82" s="297"/>
      <c r="P82" s="359" t="s">
        <v>680</v>
      </c>
      <c r="Q82" s="360"/>
      <c r="R82" s="45"/>
      <c r="S82" s="93" t="s">
        <v>177</v>
      </c>
      <c r="T82" s="119" t="s">
        <v>460</v>
      </c>
      <c r="U82" s="164" t="s">
        <v>773</v>
      </c>
      <c r="V82" s="74" t="s">
        <v>79</v>
      </c>
      <c r="W82" s="61"/>
      <c r="X82" s="102" t="s">
        <v>20</v>
      </c>
      <c r="Y82" s="102" t="s">
        <v>160</v>
      </c>
      <c r="Z82" s="38"/>
    </row>
    <row r="83" spans="1:26" s="2" customFormat="1" ht="371.25" customHeight="1" x14ac:dyDescent="0.25">
      <c r="A83" s="10">
        <v>66</v>
      </c>
      <c r="B83" s="10"/>
      <c r="C83" s="132"/>
      <c r="D83" s="16" t="s">
        <v>321</v>
      </c>
      <c r="E83" s="16"/>
      <c r="F83" s="16"/>
      <c r="G83" s="279"/>
      <c r="H83" s="279"/>
      <c r="I83" s="270"/>
      <c r="J83" s="83" t="s">
        <v>134</v>
      </c>
      <c r="K83" s="270"/>
      <c r="L83" s="270"/>
      <c r="M83" s="270"/>
      <c r="N83" s="270"/>
      <c r="O83" s="297"/>
      <c r="P83" s="369" t="s">
        <v>681</v>
      </c>
      <c r="Q83" s="374"/>
      <c r="R83" s="127"/>
      <c r="S83" s="93" t="s">
        <v>174</v>
      </c>
      <c r="T83" s="65"/>
      <c r="U83" s="164" t="s">
        <v>455</v>
      </c>
      <c r="V83" s="74" t="s">
        <v>79</v>
      </c>
      <c r="W83" s="63"/>
      <c r="X83" s="102" t="s">
        <v>20</v>
      </c>
      <c r="Y83" s="102" t="s">
        <v>160</v>
      </c>
      <c r="Z83" s="38"/>
    </row>
    <row r="84" spans="1:26" s="2" customFormat="1" ht="312" customHeight="1" x14ac:dyDescent="0.25">
      <c r="A84" s="10">
        <v>67</v>
      </c>
      <c r="B84" s="10"/>
      <c r="C84" s="132"/>
      <c r="D84" s="23" t="s">
        <v>317</v>
      </c>
      <c r="E84" s="23"/>
      <c r="F84" s="17"/>
      <c r="G84" s="279"/>
      <c r="H84" s="279"/>
      <c r="I84" s="270"/>
      <c r="J84" s="83" t="s">
        <v>134</v>
      </c>
      <c r="K84" s="270"/>
      <c r="L84" s="270"/>
      <c r="M84" s="270"/>
      <c r="N84" s="270"/>
      <c r="O84" s="297"/>
      <c r="P84" s="359" t="s">
        <v>682</v>
      </c>
      <c r="Q84" s="360"/>
      <c r="R84" s="127"/>
      <c r="S84" s="93" t="s">
        <v>175</v>
      </c>
      <c r="T84" s="65"/>
      <c r="U84" s="164" t="s">
        <v>455</v>
      </c>
      <c r="V84" s="74" t="s">
        <v>79</v>
      </c>
      <c r="W84" s="63"/>
      <c r="X84" s="102" t="s">
        <v>20</v>
      </c>
      <c r="Y84" s="102" t="s">
        <v>160</v>
      </c>
      <c r="Z84" s="38"/>
    </row>
    <row r="85" spans="1:26" s="2" customFormat="1" ht="327.75" customHeight="1" x14ac:dyDescent="0.25">
      <c r="A85" s="10">
        <v>68</v>
      </c>
      <c r="B85" s="10"/>
      <c r="C85" s="132"/>
      <c r="D85" s="16" t="s">
        <v>461</v>
      </c>
      <c r="E85" s="16"/>
      <c r="F85" s="28" t="s">
        <v>233</v>
      </c>
      <c r="G85" s="279"/>
      <c r="H85" s="279"/>
      <c r="I85" s="270"/>
      <c r="J85" s="83" t="s">
        <v>134</v>
      </c>
      <c r="K85" s="270"/>
      <c r="L85" s="270"/>
      <c r="M85" s="270"/>
      <c r="N85" s="270"/>
      <c r="O85" s="297"/>
      <c r="P85" s="359" t="s">
        <v>462</v>
      </c>
      <c r="Q85" s="360"/>
      <c r="R85" s="127"/>
      <c r="S85" s="93" t="s">
        <v>176</v>
      </c>
      <c r="T85" s="65"/>
      <c r="U85" s="164" t="s">
        <v>455</v>
      </c>
      <c r="V85" s="74" t="s">
        <v>79</v>
      </c>
      <c r="W85" s="63"/>
      <c r="X85" s="102" t="s">
        <v>20</v>
      </c>
      <c r="Y85" s="102" t="s">
        <v>160</v>
      </c>
      <c r="Z85" s="38"/>
    </row>
    <row r="86" spans="1:26" s="2" customFormat="1" ht="84" customHeight="1" x14ac:dyDescent="0.25">
      <c r="A86" s="10">
        <v>69</v>
      </c>
      <c r="B86" s="10"/>
      <c r="C86" s="132"/>
      <c r="D86" s="16" t="s">
        <v>463</v>
      </c>
      <c r="E86" s="267"/>
      <c r="F86" s="16"/>
      <c r="G86" s="279"/>
      <c r="H86" s="279"/>
      <c r="I86" s="270"/>
      <c r="J86" s="83" t="s">
        <v>134</v>
      </c>
      <c r="K86" s="270"/>
      <c r="L86" s="270"/>
      <c r="M86" s="270"/>
      <c r="N86" s="270"/>
      <c r="O86" s="297"/>
      <c r="P86" s="369" t="s">
        <v>735</v>
      </c>
      <c r="Q86" s="374"/>
      <c r="R86" s="127"/>
      <c r="S86" s="93"/>
      <c r="T86" s="65"/>
      <c r="U86" s="164" t="s">
        <v>455</v>
      </c>
      <c r="V86" s="75" t="s">
        <v>163</v>
      </c>
      <c r="W86" s="119"/>
      <c r="X86" s="102" t="s">
        <v>20</v>
      </c>
      <c r="Y86" s="102" t="s">
        <v>160</v>
      </c>
      <c r="Z86" s="38"/>
    </row>
    <row r="87" spans="1:26" s="2" customFormat="1" ht="90" customHeight="1" x14ac:dyDescent="0.25">
      <c r="A87" s="10">
        <v>70</v>
      </c>
      <c r="B87" s="10"/>
      <c r="C87" s="132"/>
      <c r="D87" s="16" t="s">
        <v>265</v>
      </c>
      <c r="E87" s="269"/>
      <c r="F87" s="16"/>
      <c r="G87" s="279"/>
      <c r="H87" s="279"/>
      <c r="I87" s="270"/>
      <c r="J87" s="83" t="s">
        <v>134</v>
      </c>
      <c r="K87" s="270"/>
      <c r="L87" s="270"/>
      <c r="M87" s="270"/>
      <c r="N87" s="270"/>
      <c r="O87" s="297"/>
      <c r="P87" s="369" t="s">
        <v>734</v>
      </c>
      <c r="Q87" s="374"/>
      <c r="R87" s="127"/>
      <c r="S87" s="93"/>
      <c r="T87" s="65"/>
      <c r="U87" s="164" t="s">
        <v>455</v>
      </c>
      <c r="V87" s="75" t="s">
        <v>163</v>
      </c>
      <c r="W87" s="119"/>
      <c r="X87" s="102" t="s">
        <v>20</v>
      </c>
      <c r="Y87" s="102" t="s">
        <v>160</v>
      </c>
      <c r="Z87" s="38"/>
    </row>
    <row r="88" spans="1:26" s="2" customFormat="1" ht="87.75" customHeight="1" x14ac:dyDescent="0.25">
      <c r="A88" s="10">
        <v>71</v>
      </c>
      <c r="B88" s="10"/>
      <c r="C88" s="132"/>
      <c r="D88" s="16" t="s">
        <v>294</v>
      </c>
      <c r="E88" s="268"/>
      <c r="F88" s="16"/>
      <c r="G88" s="279"/>
      <c r="H88" s="279"/>
      <c r="I88" s="270"/>
      <c r="J88" s="83" t="s">
        <v>134</v>
      </c>
      <c r="K88" s="270"/>
      <c r="L88" s="270"/>
      <c r="M88" s="270"/>
      <c r="N88" s="270"/>
      <c r="O88" s="297"/>
      <c r="P88" s="369" t="s">
        <v>559</v>
      </c>
      <c r="Q88" s="374"/>
      <c r="R88" s="127"/>
      <c r="S88" s="93"/>
      <c r="T88" s="65"/>
      <c r="U88" s="164" t="s">
        <v>455</v>
      </c>
      <c r="V88" s="75" t="s">
        <v>163</v>
      </c>
      <c r="W88" s="119"/>
      <c r="X88" s="102" t="s">
        <v>20</v>
      </c>
      <c r="Y88" s="102" t="s">
        <v>160</v>
      </c>
      <c r="Z88" s="38"/>
    </row>
    <row r="89" spans="1:26" s="2" customFormat="1" ht="312" customHeight="1" x14ac:dyDescent="0.25">
      <c r="A89" s="10">
        <v>72</v>
      </c>
      <c r="B89" s="10"/>
      <c r="C89" s="142"/>
      <c r="D89" s="142" t="s">
        <v>465</v>
      </c>
      <c r="E89" s="130"/>
      <c r="F89" s="16"/>
      <c r="G89" s="279"/>
      <c r="H89" s="279"/>
      <c r="I89" s="270"/>
      <c r="J89" s="83" t="s">
        <v>134</v>
      </c>
      <c r="K89" s="270"/>
      <c r="L89" s="270"/>
      <c r="M89" s="270"/>
      <c r="N89" s="270"/>
      <c r="O89" s="297"/>
      <c r="P89" s="369" t="s">
        <v>733</v>
      </c>
      <c r="Q89" s="374"/>
      <c r="R89" s="127"/>
      <c r="S89" s="93"/>
      <c r="T89" s="119" t="s">
        <v>464</v>
      </c>
      <c r="U89" s="164" t="s">
        <v>455</v>
      </c>
      <c r="V89" s="60"/>
      <c r="W89" s="61"/>
      <c r="X89" s="104"/>
      <c r="Y89" s="104" t="s">
        <v>160</v>
      </c>
      <c r="Z89" s="19"/>
    </row>
    <row r="90" spans="1:26" s="2" customFormat="1" ht="24.9" customHeight="1" x14ac:dyDescent="0.25">
      <c r="A90" s="10" t="s">
        <v>341</v>
      </c>
      <c r="B90" s="10" t="s">
        <v>341</v>
      </c>
      <c r="C90" s="371" t="s">
        <v>239</v>
      </c>
      <c r="D90" s="372"/>
      <c r="E90" s="372"/>
      <c r="F90" s="372"/>
      <c r="G90" s="372"/>
      <c r="H90" s="372"/>
      <c r="I90" s="372"/>
      <c r="J90" s="372"/>
      <c r="K90" s="372"/>
      <c r="L90" s="372"/>
      <c r="M90" s="372"/>
      <c r="N90" s="372"/>
      <c r="O90" s="372"/>
      <c r="P90" s="372"/>
      <c r="Q90" s="372"/>
      <c r="R90" s="372"/>
      <c r="S90" s="372"/>
      <c r="T90" s="372"/>
      <c r="U90" s="372"/>
      <c r="V90" s="372"/>
      <c r="W90" s="372"/>
      <c r="X90" s="372"/>
      <c r="Y90" s="372"/>
      <c r="Z90" s="373"/>
    </row>
    <row r="91" spans="1:26" s="2" customFormat="1" ht="294" customHeight="1" x14ac:dyDescent="0.25">
      <c r="A91" s="10">
        <v>73</v>
      </c>
      <c r="B91" s="10"/>
      <c r="C91" s="132"/>
      <c r="D91" s="16" t="s">
        <v>830</v>
      </c>
      <c r="E91" s="16"/>
      <c r="F91" s="162" t="s">
        <v>674</v>
      </c>
      <c r="G91" s="152"/>
      <c r="H91" s="287"/>
      <c r="I91" s="156" t="s">
        <v>341</v>
      </c>
      <c r="J91" s="83" t="s">
        <v>134</v>
      </c>
      <c r="K91" s="83" t="s">
        <v>134</v>
      </c>
      <c r="L91" s="152"/>
      <c r="M91" s="152"/>
      <c r="N91" s="279"/>
      <c r="O91" s="152"/>
      <c r="P91" s="359" t="s">
        <v>668</v>
      </c>
      <c r="Q91" s="378"/>
      <c r="R91" s="159" t="s">
        <v>671</v>
      </c>
      <c r="S91" s="159" t="s">
        <v>137</v>
      </c>
      <c r="T91" s="119" t="s">
        <v>669</v>
      </c>
      <c r="U91" s="164" t="s">
        <v>670</v>
      </c>
      <c r="V91" s="60">
        <v>22020</v>
      </c>
      <c r="W91" s="61">
        <f t="shared" ref="W91:W122" si="5">C91*V91</f>
        <v>0</v>
      </c>
      <c r="X91" s="102" t="s">
        <v>11</v>
      </c>
      <c r="Y91" s="102" t="s">
        <v>160</v>
      </c>
      <c r="Z91" s="38"/>
    </row>
    <row r="92" spans="1:26" s="2" customFormat="1" ht="294" customHeight="1" x14ac:dyDescent="0.25">
      <c r="A92" s="10">
        <v>74</v>
      </c>
      <c r="B92" s="10"/>
      <c r="C92" s="132"/>
      <c r="D92" s="204" t="s">
        <v>871</v>
      </c>
      <c r="E92" s="16"/>
      <c r="F92" s="162" t="s">
        <v>674</v>
      </c>
      <c r="G92" s="152"/>
      <c r="H92" s="287"/>
      <c r="I92" s="156" t="s">
        <v>341</v>
      </c>
      <c r="J92" s="270"/>
      <c r="K92" s="270"/>
      <c r="L92" s="279"/>
      <c r="M92" s="152"/>
      <c r="N92" s="203"/>
      <c r="O92" s="152"/>
      <c r="P92" s="359" t="s">
        <v>676</v>
      </c>
      <c r="Q92" s="378"/>
      <c r="R92" s="159" t="s">
        <v>671</v>
      </c>
      <c r="S92" s="159" t="s">
        <v>137</v>
      </c>
      <c r="T92" s="119" t="s">
        <v>669</v>
      </c>
      <c r="U92" s="164" t="s">
        <v>670</v>
      </c>
      <c r="V92" s="60">
        <v>22020</v>
      </c>
      <c r="W92" s="61">
        <f t="shared" si="5"/>
        <v>0</v>
      </c>
      <c r="X92" s="102" t="s">
        <v>11</v>
      </c>
      <c r="Y92" s="102" t="s">
        <v>160</v>
      </c>
      <c r="Z92" s="38"/>
    </row>
    <row r="93" spans="1:26" s="2" customFormat="1" ht="294" customHeight="1" x14ac:dyDescent="0.25">
      <c r="A93" s="10">
        <v>75</v>
      </c>
      <c r="B93" s="10"/>
      <c r="C93" s="132"/>
      <c r="D93" s="16" t="s">
        <v>736</v>
      </c>
      <c r="E93" s="31"/>
      <c r="F93" s="162" t="s">
        <v>674</v>
      </c>
      <c r="G93" s="152"/>
      <c r="H93" s="287"/>
      <c r="I93" s="156" t="s">
        <v>341</v>
      </c>
      <c r="J93" s="83" t="s">
        <v>134</v>
      </c>
      <c r="K93" s="83" t="s">
        <v>134</v>
      </c>
      <c r="L93" s="152"/>
      <c r="M93" s="152"/>
      <c r="N93" s="279"/>
      <c r="O93" s="152"/>
      <c r="P93" s="359" t="s">
        <v>675</v>
      </c>
      <c r="Q93" s="378"/>
      <c r="R93" s="159" t="s">
        <v>672</v>
      </c>
      <c r="S93" s="45" t="s">
        <v>138</v>
      </c>
      <c r="T93" s="119" t="s">
        <v>669</v>
      </c>
      <c r="U93" s="164" t="s">
        <v>670</v>
      </c>
      <c r="V93" s="60">
        <v>31350</v>
      </c>
      <c r="W93" s="61">
        <f t="shared" si="5"/>
        <v>0</v>
      </c>
      <c r="X93" s="102" t="s">
        <v>11</v>
      </c>
      <c r="Y93" s="102" t="s">
        <v>160</v>
      </c>
      <c r="Z93" s="38"/>
    </row>
    <row r="94" spans="1:26" s="2" customFormat="1" ht="294" customHeight="1" x14ac:dyDescent="0.25">
      <c r="A94" s="10">
        <v>76</v>
      </c>
      <c r="B94" s="10"/>
      <c r="C94" s="132"/>
      <c r="D94" s="204" t="s">
        <v>872</v>
      </c>
      <c r="E94" s="31"/>
      <c r="F94" s="157" t="s">
        <v>674</v>
      </c>
      <c r="G94" s="152"/>
      <c r="H94" s="287"/>
      <c r="I94" s="156" t="s">
        <v>341</v>
      </c>
      <c r="J94" s="270"/>
      <c r="K94" s="270"/>
      <c r="L94" s="279"/>
      <c r="M94" s="152"/>
      <c r="N94" s="203"/>
      <c r="O94" s="152"/>
      <c r="P94" s="359" t="s">
        <v>673</v>
      </c>
      <c r="Q94" s="378"/>
      <c r="R94" s="159" t="s">
        <v>672</v>
      </c>
      <c r="S94" s="45" t="s">
        <v>138</v>
      </c>
      <c r="T94" s="119" t="s">
        <v>669</v>
      </c>
      <c r="U94" s="164" t="s">
        <v>670</v>
      </c>
      <c r="V94" s="60">
        <v>31350</v>
      </c>
      <c r="W94" s="61">
        <f t="shared" si="5"/>
        <v>0</v>
      </c>
      <c r="X94" s="102" t="s">
        <v>11</v>
      </c>
      <c r="Y94" s="102" t="s">
        <v>160</v>
      </c>
      <c r="Z94" s="38"/>
    </row>
    <row r="95" spans="1:26" s="2" customFormat="1" ht="99" customHeight="1" x14ac:dyDescent="0.25">
      <c r="A95" s="10">
        <v>77</v>
      </c>
      <c r="B95" s="10"/>
      <c r="C95" s="132"/>
      <c r="D95" s="31" t="s">
        <v>281</v>
      </c>
      <c r="E95" s="46"/>
      <c r="F95" s="17"/>
      <c r="G95" s="270"/>
      <c r="H95" s="271"/>
      <c r="I95" s="270"/>
      <c r="J95" s="83" t="s">
        <v>134</v>
      </c>
      <c r="K95" s="270"/>
      <c r="L95" s="270"/>
      <c r="M95" s="270"/>
      <c r="N95" s="270"/>
      <c r="O95" s="297"/>
      <c r="P95" s="369" t="s">
        <v>644</v>
      </c>
      <c r="Q95" s="374"/>
      <c r="R95" s="159" t="s">
        <v>439</v>
      </c>
      <c r="S95" s="45"/>
      <c r="T95" s="69"/>
      <c r="U95" s="166"/>
      <c r="V95" s="60">
        <v>24</v>
      </c>
      <c r="W95" s="61">
        <f t="shared" si="5"/>
        <v>0</v>
      </c>
      <c r="X95" s="106" t="s">
        <v>11</v>
      </c>
      <c r="Y95" s="106" t="s">
        <v>160</v>
      </c>
      <c r="Z95" s="19"/>
    </row>
    <row r="96" spans="1:26" s="2" customFormat="1" ht="99" customHeight="1" x14ac:dyDescent="0.25">
      <c r="A96" s="10">
        <v>78</v>
      </c>
      <c r="B96" s="10"/>
      <c r="C96" s="132"/>
      <c r="D96" s="31" t="s">
        <v>205</v>
      </c>
      <c r="E96" s="46"/>
      <c r="F96" s="23"/>
      <c r="G96" s="270"/>
      <c r="H96" s="271"/>
      <c r="I96" s="270"/>
      <c r="J96" s="83" t="s">
        <v>134</v>
      </c>
      <c r="K96" s="270"/>
      <c r="L96" s="270"/>
      <c r="M96" s="270"/>
      <c r="N96" s="270"/>
      <c r="O96" s="297"/>
      <c r="P96" s="359" t="s">
        <v>732</v>
      </c>
      <c r="Q96" s="360"/>
      <c r="R96" s="159" t="s">
        <v>438</v>
      </c>
      <c r="S96" s="45"/>
      <c r="T96" s="73"/>
      <c r="U96" s="166" t="s">
        <v>394</v>
      </c>
      <c r="V96" s="113">
        <v>30</v>
      </c>
      <c r="W96" s="61">
        <f t="shared" si="5"/>
        <v>0</v>
      </c>
      <c r="X96" s="106" t="s">
        <v>4</v>
      </c>
      <c r="Y96" s="106" t="s">
        <v>160</v>
      </c>
      <c r="Z96" s="19"/>
    </row>
    <row r="97" spans="1:26" s="2" customFormat="1" ht="99" customHeight="1" x14ac:dyDescent="0.25">
      <c r="A97" s="10">
        <v>79</v>
      </c>
      <c r="B97" s="10"/>
      <c r="C97" s="132"/>
      <c r="D97" s="31" t="s">
        <v>351</v>
      </c>
      <c r="E97" s="46"/>
      <c r="F97" s="28"/>
      <c r="G97" s="270"/>
      <c r="H97" s="271"/>
      <c r="I97" s="270"/>
      <c r="J97" s="83" t="s">
        <v>134</v>
      </c>
      <c r="K97" s="270"/>
      <c r="L97" s="270"/>
      <c r="M97" s="270"/>
      <c r="N97" s="270"/>
      <c r="O97" s="297"/>
      <c r="P97" s="369" t="s">
        <v>644</v>
      </c>
      <c r="Q97" s="374"/>
      <c r="R97" s="159" t="s">
        <v>440</v>
      </c>
      <c r="S97" s="45"/>
      <c r="T97" s="120" t="s">
        <v>352</v>
      </c>
      <c r="U97" s="166" t="s">
        <v>394</v>
      </c>
      <c r="V97" s="113">
        <v>18.5</v>
      </c>
      <c r="W97" s="61">
        <f t="shared" si="5"/>
        <v>0</v>
      </c>
      <c r="X97" s="106" t="s">
        <v>4</v>
      </c>
      <c r="Y97" s="106" t="s">
        <v>160</v>
      </c>
      <c r="Z97" s="19"/>
    </row>
    <row r="98" spans="1:26" s="2" customFormat="1" ht="99" customHeight="1" x14ac:dyDescent="0.25">
      <c r="A98" s="10">
        <v>80</v>
      </c>
      <c r="B98" s="10"/>
      <c r="C98" s="132"/>
      <c r="D98" s="16" t="s">
        <v>601</v>
      </c>
      <c r="E98" s="259"/>
      <c r="F98" s="28"/>
      <c r="G98" s="270"/>
      <c r="H98" s="271"/>
      <c r="I98" s="271"/>
      <c r="J98" s="83" t="s">
        <v>134</v>
      </c>
      <c r="K98" s="270"/>
      <c r="L98" s="270"/>
      <c r="M98" s="270"/>
      <c r="N98" s="270"/>
      <c r="O98" s="297"/>
      <c r="P98" s="359" t="s">
        <v>731</v>
      </c>
      <c r="Q98" s="360"/>
      <c r="R98" s="127"/>
      <c r="S98" s="159" t="s">
        <v>441</v>
      </c>
      <c r="T98" s="119" t="s">
        <v>442</v>
      </c>
      <c r="U98" s="119" t="s">
        <v>380</v>
      </c>
      <c r="V98" s="60">
        <v>2930</v>
      </c>
      <c r="W98" s="61">
        <f t="shared" si="5"/>
        <v>0</v>
      </c>
      <c r="X98" s="102" t="s">
        <v>11</v>
      </c>
      <c r="Y98" s="102" t="s">
        <v>160</v>
      </c>
      <c r="Z98" s="38"/>
    </row>
    <row r="99" spans="1:26" s="2" customFormat="1" ht="99" customHeight="1" x14ac:dyDescent="0.3">
      <c r="A99" s="10">
        <v>81</v>
      </c>
      <c r="B99" s="10"/>
      <c r="C99" s="132"/>
      <c r="D99" s="16" t="s">
        <v>446</v>
      </c>
      <c r="E99" s="250"/>
      <c r="F99" s="17"/>
      <c r="G99" s="270"/>
      <c r="H99" s="271"/>
      <c r="I99" s="271"/>
      <c r="J99" s="83" t="s">
        <v>134</v>
      </c>
      <c r="K99" s="270"/>
      <c r="L99" s="270"/>
      <c r="M99" s="270"/>
      <c r="N99" s="270"/>
      <c r="O99" s="297"/>
      <c r="P99" s="359" t="s">
        <v>731</v>
      </c>
      <c r="Q99" s="360"/>
      <c r="R99" s="127"/>
      <c r="S99" s="93" t="s">
        <v>42</v>
      </c>
      <c r="T99" s="119" t="s">
        <v>443</v>
      </c>
      <c r="U99" s="119" t="s">
        <v>380</v>
      </c>
      <c r="V99" s="60">
        <v>1150</v>
      </c>
      <c r="W99" s="61">
        <f t="shared" si="5"/>
        <v>0</v>
      </c>
      <c r="X99" s="102" t="s">
        <v>11</v>
      </c>
      <c r="Y99" s="102" t="s">
        <v>160</v>
      </c>
      <c r="Z99" s="38"/>
    </row>
    <row r="100" spans="1:26" s="2" customFormat="1" ht="99" customHeight="1" x14ac:dyDescent="0.3">
      <c r="A100" s="10">
        <v>82</v>
      </c>
      <c r="B100" s="10"/>
      <c r="C100" s="132"/>
      <c r="D100" s="16" t="s">
        <v>447</v>
      </c>
      <c r="E100" s="250"/>
      <c r="F100" s="17"/>
      <c r="G100" s="270"/>
      <c r="H100" s="271"/>
      <c r="I100" s="271"/>
      <c r="J100" s="83" t="s">
        <v>134</v>
      </c>
      <c r="K100" s="270"/>
      <c r="L100" s="270"/>
      <c r="M100" s="270"/>
      <c r="N100" s="270"/>
      <c r="O100" s="297"/>
      <c r="P100" s="359" t="s">
        <v>731</v>
      </c>
      <c r="Q100" s="360"/>
      <c r="R100" s="127"/>
      <c r="S100" s="93" t="s">
        <v>43</v>
      </c>
      <c r="T100" s="119" t="s">
        <v>444</v>
      </c>
      <c r="U100" s="119" t="s">
        <v>380</v>
      </c>
      <c r="V100" s="60">
        <v>1450</v>
      </c>
      <c r="W100" s="61">
        <f t="shared" si="5"/>
        <v>0</v>
      </c>
      <c r="X100" s="102" t="s">
        <v>11</v>
      </c>
      <c r="Y100" s="102" t="s">
        <v>160</v>
      </c>
      <c r="Z100" s="38"/>
    </row>
    <row r="101" spans="1:26" s="2" customFormat="1" ht="152.25" customHeight="1" x14ac:dyDescent="0.3">
      <c r="A101" s="10">
        <v>83</v>
      </c>
      <c r="B101" s="10"/>
      <c r="C101" s="132"/>
      <c r="D101" s="16" t="s">
        <v>602</v>
      </c>
      <c r="E101" s="250"/>
      <c r="F101" s="17"/>
      <c r="G101" s="270"/>
      <c r="H101" s="271"/>
      <c r="I101" s="271"/>
      <c r="J101" s="83" t="s">
        <v>134</v>
      </c>
      <c r="K101" s="270"/>
      <c r="L101" s="270"/>
      <c r="M101" s="270"/>
      <c r="N101" s="270"/>
      <c r="O101" s="297"/>
      <c r="P101" s="359" t="s">
        <v>730</v>
      </c>
      <c r="Q101" s="360"/>
      <c r="R101" s="127"/>
      <c r="S101" s="93" t="s">
        <v>44</v>
      </c>
      <c r="T101" s="119" t="s">
        <v>445</v>
      </c>
      <c r="U101" s="119" t="s">
        <v>380</v>
      </c>
      <c r="V101" s="60">
        <v>5220</v>
      </c>
      <c r="W101" s="61">
        <f t="shared" si="5"/>
        <v>0</v>
      </c>
      <c r="X101" s="102" t="s">
        <v>11</v>
      </c>
      <c r="Y101" s="102" t="s">
        <v>160</v>
      </c>
      <c r="Z101" s="38"/>
    </row>
    <row r="102" spans="1:26" ht="161.25" customHeight="1" x14ac:dyDescent="0.25">
      <c r="A102" s="15">
        <v>84</v>
      </c>
      <c r="B102" s="15"/>
      <c r="C102" s="134"/>
      <c r="D102" s="47" t="s">
        <v>603</v>
      </c>
      <c r="E102" s="126"/>
      <c r="F102" s="48" t="s">
        <v>448</v>
      </c>
      <c r="G102" s="152"/>
      <c r="H102" s="271"/>
      <c r="I102" s="260" t="s">
        <v>341</v>
      </c>
      <c r="J102" s="83" t="s">
        <v>134</v>
      </c>
      <c r="K102" s="83" t="s">
        <v>134</v>
      </c>
      <c r="L102" s="152"/>
      <c r="M102" s="152"/>
      <c r="N102" s="270"/>
      <c r="O102" s="270"/>
      <c r="P102" s="394" t="s">
        <v>759</v>
      </c>
      <c r="Q102" s="395"/>
      <c r="R102" s="167" t="s">
        <v>450</v>
      </c>
      <c r="S102" s="49"/>
      <c r="T102" s="119" t="s">
        <v>444</v>
      </c>
      <c r="U102" s="166" t="s">
        <v>572</v>
      </c>
      <c r="V102" s="77">
        <v>7990</v>
      </c>
      <c r="W102" s="61">
        <f t="shared" si="5"/>
        <v>0</v>
      </c>
      <c r="X102" s="102" t="s">
        <v>4</v>
      </c>
      <c r="Y102" s="102" t="s">
        <v>160</v>
      </c>
      <c r="Z102" s="15"/>
    </row>
    <row r="103" spans="1:26" ht="114" customHeight="1" x14ac:dyDescent="0.25">
      <c r="A103" s="15">
        <v>85</v>
      </c>
      <c r="B103" s="15"/>
      <c r="C103" s="135"/>
      <c r="D103" s="47" t="s">
        <v>449</v>
      </c>
      <c r="E103" s="126"/>
      <c r="F103" s="48"/>
      <c r="G103" s="294"/>
      <c r="H103" s="293"/>
      <c r="I103" s="296"/>
      <c r="J103" s="83" t="s">
        <v>134</v>
      </c>
      <c r="K103" s="294"/>
      <c r="L103" s="294"/>
      <c r="M103" s="294"/>
      <c r="N103" s="294"/>
      <c r="O103" s="295"/>
      <c r="P103" s="390" t="s">
        <v>644</v>
      </c>
      <c r="Q103" s="391"/>
      <c r="R103" s="167" t="s">
        <v>452</v>
      </c>
      <c r="S103" s="49"/>
      <c r="T103" s="119" t="s">
        <v>444</v>
      </c>
      <c r="U103" s="263" t="s">
        <v>584</v>
      </c>
      <c r="V103" s="111">
        <v>330</v>
      </c>
      <c r="W103" s="112">
        <f t="shared" si="5"/>
        <v>0</v>
      </c>
      <c r="X103" s="102" t="s">
        <v>4</v>
      </c>
      <c r="Y103" s="102" t="s">
        <v>160</v>
      </c>
      <c r="Z103" s="15"/>
    </row>
    <row r="104" spans="1:26" ht="113.25" customHeight="1" x14ac:dyDescent="0.25">
      <c r="A104" s="15">
        <v>86</v>
      </c>
      <c r="B104" s="15"/>
      <c r="C104" s="135"/>
      <c r="D104" s="47" t="s">
        <v>605</v>
      </c>
      <c r="E104" s="126"/>
      <c r="F104" s="48"/>
      <c r="G104" s="294"/>
      <c r="H104" s="293"/>
      <c r="I104" s="296"/>
      <c r="J104" s="83" t="s">
        <v>134</v>
      </c>
      <c r="K104" s="294"/>
      <c r="L104" s="294"/>
      <c r="M104" s="294"/>
      <c r="N104" s="294"/>
      <c r="O104" s="295"/>
      <c r="P104" s="390" t="s">
        <v>644</v>
      </c>
      <c r="Q104" s="391"/>
      <c r="R104" s="167"/>
      <c r="S104" s="49"/>
      <c r="T104" s="119"/>
      <c r="U104" s="166"/>
      <c r="V104" s="111">
        <v>330</v>
      </c>
      <c r="W104" s="112">
        <f t="shared" si="5"/>
        <v>0</v>
      </c>
      <c r="X104" s="102" t="s">
        <v>4</v>
      </c>
      <c r="Y104" s="102" t="s">
        <v>160</v>
      </c>
      <c r="Z104" s="15"/>
    </row>
    <row r="105" spans="1:26" ht="114" customHeight="1" x14ac:dyDescent="0.25">
      <c r="A105" s="15">
        <v>87</v>
      </c>
      <c r="B105" s="15"/>
      <c r="C105" s="135"/>
      <c r="D105" s="47" t="s">
        <v>604</v>
      </c>
      <c r="E105" s="126"/>
      <c r="F105" s="48"/>
      <c r="G105" s="294"/>
      <c r="H105" s="293"/>
      <c r="I105" s="296"/>
      <c r="J105" s="83" t="s">
        <v>134</v>
      </c>
      <c r="K105" s="294"/>
      <c r="L105" s="294"/>
      <c r="M105" s="294"/>
      <c r="N105" s="294"/>
      <c r="O105" s="295"/>
      <c r="P105" s="390" t="s">
        <v>644</v>
      </c>
      <c r="Q105" s="391"/>
      <c r="R105" s="167"/>
      <c r="S105" s="49"/>
      <c r="T105" s="119"/>
      <c r="U105" s="166"/>
      <c r="V105" s="111">
        <v>330</v>
      </c>
      <c r="W105" s="112">
        <f t="shared" si="5"/>
        <v>0</v>
      </c>
      <c r="X105" s="102" t="s">
        <v>4</v>
      </c>
      <c r="Y105" s="102" t="s">
        <v>160</v>
      </c>
      <c r="Z105" s="15"/>
    </row>
    <row r="106" spans="1:26" s="2" customFormat="1" ht="183" customHeight="1" x14ac:dyDescent="0.25">
      <c r="A106" s="15">
        <v>88</v>
      </c>
      <c r="B106" s="15"/>
      <c r="C106" s="136"/>
      <c r="D106" s="50" t="s">
        <v>740</v>
      </c>
      <c r="E106" s="126"/>
      <c r="F106" s="48" t="s">
        <v>448</v>
      </c>
      <c r="G106" s="152"/>
      <c r="H106" s="293"/>
      <c r="I106" s="266" t="s">
        <v>341</v>
      </c>
      <c r="J106" s="83" t="s">
        <v>134</v>
      </c>
      <c r="K106" s="83" t="s">
        <v>134</v>
      </c>
      <c r="L106" s="294"/>
      <c r="M106" s="294"/>
      <c r="N106" s="294"/>
      <c r="O106" s="295"/>
      <c r="P106" s="390" t="s">
        <v>776</v>
      </c>
      <c r="Q106" s="391"/>
      <c r="R106" s="167" t="s">
        <v>451</v>
      </c>
      <c r="S106" s="49"/>
      <c r="T106" s="119" t="s">
        <v>444</v>
      </c>
      <c r="U106" s="166" t="s">
        <v>570</v>
      </c>
      <c r="V106" s="77">
        <v>1850</v>
      </c>
      <c r="W106" s="61">
        <f t="shared" si="5"/>
        <v>0</v>
      </c>
      <c r="X106" s="102" t="s">
        <v>4</v>
      </c>
      <c r="Y106" s="102" t="s">
        <v>160</v>
      </c>
      <c r="Z106" s="15"/>
    </row>
    <row r="107" spans="1:26" s="2" customFormat="1" ht="219" customHeight="1" x14ac:dyDescent="0.25">
      <c r="A107" s="10">
        <v>89</v>
      </c>
      <c r="B107" s="10"/>
      <c r="C107" s="134"/>
      <c r="D107" s="50" t="s">
        <v>638</v>
      </c>
      <c r="E107" s="126"/>
      <c r="F107" s="28"/>
      <c r="G107" s="152"/>
      <c r="H107" s="287"/>
      <c r="I107" s="292"/>
      <c r="J107" s="83" t="s">
        <v>134</v>
      </c>
      <c r="K107" s="291"/>
      <c r="L107" s="291"/>
      <c r="M107" s="291"/>
      <c r="N107" s="279"/>
      <c r="O107" s="152"/>
      <c r="P107" s="359" t="s">
        <v>729</v>
      </c>
      <c r="Q107" s="360"/>
      <c r="R107" s="127" t="s">
        <v>298</v>
      </c>
      <c r="S107" s="45" t="s">
        <v>45</v>
      </c>
      <c r="T107" s="119" t="s">
        <v>453</v>
      </c>
      <c r="U107" s="164" t="s">
        <v>466</v>
      </c>
      <c r="V107" s="60">
        <v>2070</v>
      </c>
      <c r="W107" s="61">
        <f t="shared" si="5"/>
        <v>0</v>
      </c>
      <c r="X107" s="102" t="s">
        <v>11</v>
      </c>
      <c r="Y107" s="102" t="s">
        <v>160</v>
      </c>
      <c r="Z107" s="38"/>
    </row>
    <row r="108" spans="1:26" s="2" customFormat="1" ht="219.75" customHeight="1" x14ac:dyDescent="0.25">
      <c r="A108" s="10">
        <v>90</v>
      </c>
      <c r="B108" s="10"/>
      <c r="C108" s="132"/>
      <c r="D108" s="50" t="s">
        <v>639</v>
      </c>
      <c r="E108" s="126"/>
      <c r="F108" s="28"/>
      <c r="G108" s="152"/>
      <c r="H108" s="287"/>
      <c r="I108" s="292"/>
      <c r="J108" s="83" t="s">
        <v>134</v>
      </c>
      <c r="K108" s="291"/>
      <c r="L108" s="291"/>
      <c r="M108" s="291"/>
      <c r="N108" s="279"/>
      <c r="O108" s="279"/>
      <c r="P108" s="359" t="s">
        <v>728</v>
      </c>
      <c r="Q108" s="378"/>
      <c r="R108" s="127" t="s">
        <v>298</v>
      </c>
      <c r="S108" s="45" t="s">
        <v>120</v>
      </c>
      <c r="T108" s="119" t="s">
        <v>640</v>
      </c>
      <c r="U108" s="164" t="s">
        <v>466</v>
      </c>
      <c r="V108" s="60">
        <v>1675</v>
      </c>
      <c r="W108" s="61">
        <f t="shared" si="5"/>
        <v>0</v>
      </c>
      <c r="X108" s="102" t="s">
        <v>11</v>
      </c>
      <c r="Y108" s="102" t="s">
        <v>160</v>
      </c>
      <c r="Z108" s="38"/>
    </row>
    <row r="109" spans="1:26" ht="111" customHeight="1" x14ac:dyDescent="0.25">
      <c r="A109" s="10">
        <v>91</v>
      </c>
      <c r="B109" s="10"/>
      <c r="C109" s="132"/>
      <c r="D109" s="23" t="s">
        <v>156</v>
      </c>
      <c r="E109" s="126"/>
      <c r="F109" s="17"/>
      <c r="G109" s="279"/>
      <c r="H109" s="271"/>
      <c r="I109" s="271"/>
      <c r="J109" s="83" t="s">
        <v>134</v>
      </c>
      <c r="K109" s="83" t="s">
        <v>134</v>
      </c>
      <c r="L109" s="291"/>
      <c r="M109" s="291"/>
      <c r="N109" s="279"/>
      <c r="O109" s="279"/>
      <c r="P109" s="359" t="s">
        <v>727</v>
      </c>
      <c r="Q109" s="360"/>
      <c r="R109" s="127"/>
      <c r="S109" s="93" t="s">
        <v>101</v>
      </c>
      <c r="T109" s="69"/>
      <c r="U109" s="69"/>
      <c r="V109" s="60"/>
      <c r="W109" s="61">
        <f t="shared" si="5"/>
        <v>0</v>
      </c>
      <c r="X109" s="104" t="s">
        <v>11</v>
      </c>
      <c r="Y109" s="102" t="s">
        <v>160</v>
      </c>
      <c r="Z109" s="38"/>
    </row>
    <row r="110" spans="1:26" s="2" customFormat="1" ht="159" customHeight="1" x14ac:dyDescent="0.25">
      <c r="A110" s="10">
        <v>92</v>
      </c>
      <c r="B110" s="10"/>
      <c r="C110" s="132"/>
      <c r="D110" s="23" t="s">
        <v>10</v>
      </c>
      <c r="E110" s="126"/>
      <c r="F110" s="169" t="s">
        <v>469</v>
      </c>
      <c r="G110" s="152"/>
      <c r="H110" s="271"/>
      <c r="I110" s="156" t="s">
        <v>341</v>
      </c>
      <c r="J110" s="83" t="s">
        <v>134</v>
      </c>
      <c r="K110" s="83" t="s">
        <v>134</v>
      </c>
      <c r="L110" s="271"/>
      <c r="M110" s="271"/>
      <c r="N110" s="152"/>
      <c r="O110" s="286"/>
      <c r="P110" s="359" t="s">
        <v>760</v>
      </c>
      <c r="Q110" s="360"/>
      <c r="R110" s="127"/>
      <c r="S110" s="93" t="s">
        <v>67</v>
      </c>
      <c r="T110" s="119" t="s">
        <v>468</v>
      </c>
      <c r="U110" s="119" t="s">
        <v>467</v>
      </c>
      <c r="V110" s="60">
        <v>2245</v>
      </c>
      <c r="W110" s="61">
        <f t="shared" si="5"/>
        <v>0</v>
      </c>
      <c r="X110" s="104" t="s">
        <v>11</v>
      </c>
      <c r="Y110" s="104" t="s">
        <v>160</v>
      </c>
      <c r="Z110" s="19"/>
    </row>
    <row r="111" spans="1:26" s="2" customFormat="1" ht="142.5" customHeight="1" x14ac:dyDescent="0.25">
      <c r="A111" s="10">
        <v>93</v>
      </c>
      <c r="B111" s="10"/>
      <c r="C111" s="132"/>
      <c r="D111" s="51" t="s">
        <v>295</v>
      </c>
      <c r="E111" s="126"/>
      <c r="F111" s="28"/>
      <c r="G111" s="152"/>
      <c r="H111" s="271"/>
      <c r="I111" s="154"/>
      <c r="J111" s="83" t="s">
        <v>134</v>
      </c>
      <c r="K111" s="83" t="s">
        <v>134</v>
      </c>
      <c r="L111" s="271"/>
      <c r="M111" s="271"/>
      <c r="N111" s="271"/>
      <c r="O111" s="286"/>
      <c r="P111" s="359" t="s">
        <v>777</v>
      </c>
      <c r="Q111" s="360"/>
      <c r="R111" s="127"/>
      <c r="S111" s="93" t="s">
        <v>121</v>
      </c>
      <c r="T111" s="119" t="s">
        <v>468</v>
      </c>
      <c r="U111" s="164" t="s">
        <v>607</v>
      </c>
      <c r="V111" s="60">
        <v>1580</v>
      </c>
      <c r="W111" s="61">
        <f t="shared" si="5"/>
        <v>0</v>
      </c>
      <c r="X111" s="102" t="s">
        <v>11</v>
      </c>
      <c r="Y111" s="102" t="s">
        <v>160</v>
      </c>
      <c r="Z111" s="38"/>
    </row>
    <row r="112" spans="1:26" s="2" customFormat="1" ht="154.5" customHeight="1" x14ac:dyDescent="0.25">
      <c r="A112" s="10">
        <v>94</v>
      </c>
      <c r="B112" s="10"/>
      <c r="C112" s="132"/>
      <c r="D112" s="248" t="s">
        <v>873</v>
      </c>
      <c r="E112" s="126"/>
      <c r="F112" s="28"/>
      <c r="G112" s="152"/>
      <c r="H112" s="271"/>
      <c r="I112" s="154"/>
      <c r="J112" s="83" t="s">
        <v>134</v>
      </c>
      <c r="K112" s="271"/>
      <c r="L112" s="271"/>
      <c r="M112" s="271"/>
      <c r="N112" s="271"/>
      <c r="O112" s="152"/>
      <c r="P112" s="369" t="s">
        <v>683</v>
      </c>
      <c r="Q112" s="360"/>
      <c r="R112" s="127"/>
      <c r="S112" s="127" t="s">
        <v>121</v>
      </c>
      <c r="T112" s="119" t="s">
        <v>468</v>
      </c>
      <c r="U112" s="164" t="s">
        <v>607</v>
      </c>
      <c r="V112" s="60">
        <v>1580</v>
      </c>
      <c r="W112" s="61">
        <f t="shared" si="5"/>
        <v>0</v>
      </c>
      <c r="X112" s="102" t="s">
        <v>11</v>
      </c>
      <c r="Y112" s="102" t="s">
        <v>160</v>
      </c>
      <c r="Z112" s="38"/>
    </row>
    <row r="113" spans="1:26" s="2" customFormat="1" ht="148.5" customHeight="1" x14ac:dyDescent="0.25">
      <c r="A113" s="10">
        <v>95</v>
      </c>
      <c r="B113" s="10"/>
      <c r="C113" s="132"/>
      <c r="D113" s="50" t="s">
        <v>609</v>
      </c>
      <c r="E113" s="126"/>
      <c r="F113" s="23"/>
      <c r="G113" s="152"/>
      <c r="H113" s="271"/>
      <c r="I113" s="154"/>
      <c r="J113" s="83" t="s">
        <v>134</v>
      </c>
      <c r="K113" s="83" t="s">
        <v>134</v>
      </c>
      <c r="L113" s="271"/>
      <c r="M113" s="271"/>
      <c r="N113" s="271"/>
      <c r="O113" s="286"/>
      <c r="P113" s="359" t="s">
        <v>778</v>
      </c>
      <c r="Q113" s="360"/>
      <c r="R113" s="159" t="s">
        <v>494</v>
      </c>
      <c r="S113" s="93"/>
      <c r="T113" s="119" t="s">
        <v>468</v>
      </c>
      <c r="U113" s="166" t="s">
        <v>573</v>
      </c>
      <c r="V113" s="60">
        <v>875</v>
      </c>
      <c r="W113" s="61">
        <f t="shared" si="5"/>
        <v>0</v>
      </c>
      <c r="X113" s="102" t="s">
        <v>4</v>
      </c>
      <c r="Y113" s="102" t="s">
        <v>160</v>
      </c>
      <c r="Z113" s="38"/>
    </row>
    <row r="114" spans="1:26" s="2" customFormat="1" ht="105.9" customHeight="1" x14ac:dyDescent="0.25">
      <c r="A114" s="10">
        <v>96</v>
      </c>
      <c r="B114" s="10"/>
      <c r="C114" s="132"/>
      <c r="D114" s="50" t="s">
        <v>608</v>
      </c>
      <c r="E114" s="126"/>
      <c r="F114" s="17"/>
      <c r="G114" s="152"/>
      <c r="H114" s="152"/>
      <c r="I114" s="271"/>
      <c r="J114" s="83" t="s">
        <v>134</v>
      </c>
      <c r="K114" s="271"/>
      <c r="L114" s="271"/>
      <c r="M114" s="271"/>
      <c r="N114" s="271"/>
      <c r="O114" s="286"/>
      <c r="P114" s="359" t="s">
        <v>808</v>
      </c>
      <c r="Q114" s="360"/>
      <c r="R114" s="127" t="s">
        <v>911</v>
      </c>
      <c r="S114" s="213"/>
      <c r="T114" s="212"/>
      <c r="U114" s="214" t="s">
        <v>761</v>
      </c>
      <c r="V114" s="60">
        <v>48</v>
      </c>
      <c r="W114" s="61">
        <f t="shared" si="5"/>
        <v>0</v>
      </c>
      <c r="X114" s="102" t="s">
        <v>11</v>
      </c>
      <c r="Y114" s="102" t="s">
        <v>160</v>
      </c>
      <c r="Z114" s="38"/>
    </row>
    <row r="115" spans="1:26" s="2" customFormat="1" ht="105.9" customHeight="1" x14ac:dyDescent="0.25">
      <c r="A115" s="10">
        <v>97</v>
      </c>
      <c r="B115" s="10"/>
      <c r="C115" s="132"/>
      <c r="D115" s="50" t="s">
        <v>634</v>
      </c>
      <c r="E115" s="126"/>
      <c r="F115" s="17"/>
      <c r="G115" s="152"/>
      <c r="H115" s="271"/>
      <c r="I115" s="271"/>
      <c r="J115" s="83" t="s">
        <v>134</v>
      </c>
      <c r="K115" s="271"/>
      <c r="L115" s="271"/>
      <c r="M115" s="271"/>
      <c r="N115" s="271"/>
      <c r="O115" s="286"/>
      <c r="P115" s="369" t="s">
        <v>726</v>
      </c>
      <c r="Q115" s="374"/>
      <c r="R115" s="127"/>
      <c r="S115" s="93" t="s">
        <v>236</v>
      </c>
      <c r="T115" s="62" t="s">
        <v>299</v>
      </c>
      <c r="U115" s="164" t="s">
        <v>466</v>
      </c>
      <c r="V115" s="60">
        <v>102</v>
      </c>
      <c r="W115" s="61">
        <f t="shared" si="5"/>
        <v>0</v>
      </c>
      <c r="X115" s="102" t="s">
        <v>11</v>
      </c>
      <c r="Y115" s="102" t="s">
        <v>160</v>
      </c>
      <c r="Z115" s="38"/>
    </row>
    <row r="116" spans="1:26" ht="105.9" customHeight="1" x14ac:dyDescent="0.25">
      <c r="A116" s="10">
        <v>98</v>
      </c>
      <c r="B116" s="10"/>
      <c r="C116" s="132"/>
      <c r="D116" s="50" t="s">
        <v>779</v>
      </c>
      <c r="E116" s="126"/>
      <c r="F116" s="17"/>
      <c r="G116" s="152"/>
      <c r="H116" s="271"/>
      <c r="I116" s="271"/>
      <c r="J116" s="83" t="s">
        <v>134</v>
      </c>
      <c r="K116" s="271"/>
      <c r="L116" s="271"/>
      <c r="M116" s="271"/>
      <c r="N116" s="271"/>
      <c r="O116" s="286"/>
      <c r="P116" s="369" t="s">
        <v>725</v>
      </c>
      <c r="Q116" s="374"/>
      <c r="R116" s="159" t="s">
        <v>495</v>
      </c>
      <c r="S116" s="93"/>
      <c r="T116" s="63"/>
      <c r="U116" s="166" t="s">
        <v>573</v>
      </c>
      <c r="V116" s="60">
        <v>129</v>
      </c>
      <c r="W116" s="61">
        <f t="shared" si="5"/>
        <v>0</v>
      </c>
      <c r="X116" s="102" t="s">
        <v>4</v>
      </c>
      <c r="Y116" s="102" t="s">
        <v>160</v>
      </c>
      <c r="Z116" s="38"/>
    </row>
    <row r="117" spans="1:26" s="2" customFormat="1" ht="147" customHeight="1" x14ac:dyDescent="0.25">
      <c r="A117" s="10">
        <v>99</v>
      </c>
      <c r="B117" s="10"/>
      <c r="C117" s="133"/>
      <c r="D117" s="32" t="s">
        <v>836</v>
      </c>
      <c r="E117" s="126"/>
      <c r="F117" s="33"/>
      <c r="G117" s="152"/>
      <c r="H117" s="86"/>
      <c r="I117" s="271"/>
      <c r="J117" s="197" t="s">
        <v>134</v>
      </c>
      <c r="K117" s="271"/>
      <c r="L117" s="271"/>
      <c r="M117" s="271"/>
      <c r="N117" s="86"/>
      <c r="O117" s="271"/>
      <c r="P117" s="393" t="s">
        <v>780</v>
      </c>
      <c r="Q117" s="374"/>
      <c r="R117" s="127"/>
      <c r="S117" s="127" t="s">
        <v>61</v>
      </c>
      <c r="T117" s="202" t="s">
        <v>748</v>
      </c>
      <c r="U117" s="215" t="s">
        <v>747</v>
      </c>
      <c r="V117" s="216">
        <v>420</v>
      </c>
      <c r="W117" s="68">
        <f t="shared" si="5"/>
        <v>0</v>
      </c>
      <c r="X117" s="104" t="s">
        <v>11</v>
      </c>
      <c r="Y117" s="104" t="s">
        <v>160</v>
      </c>
      <c r="Z117" s="19"/>
    </row>
    <row r="118" spans="1:26" ht="147" customHeight="1" x14ac:dyDescent="0.25">
      <c r="A118" s="10">
        <v>100</v>
      </c>
      <c r="B118" s="10"/>
      <c r="C118" s="132"/>
      <c r="D118" s="17" t="s">
        <v>155</v>
      </c>
      <c r="E118" s="126"/>
      <c r="F118" s="28"/>
      <c r="G118" s="152"/>
      <c r="H118" s="271"/>
      <c r="I118" s="290"/>
      <c r="J118" s="83" t="s">
        <v>134</v>
      </c>
      <c r="K118" s="271"/>
      <c r="L118" s="271"/>
      <c r="M118" s="271"/>
      <c r="N118" s="271"/>
      <c r="O118" s="284"/>
      <c r="P118" s="359" t="s">
        <v>724</v>
      </c>
      <c r="Q118" s="360"/>
      <c r="R118" s="127"/>
      <c r="S118" s="93" t="s">
        <v>62</v>
      </c>
      <c r="T118" s="118" t="s">
        <v>635</v>
      </c>
      <c r="U118" s="78"/>
      <c r="V118" s="60">
        <v>220</v>
      </c>
      <c r="W118" s="61">
        <f t="shared" si="5"/>
        <v>0</v>
      </c>
      <c r="X118" s="102" t="s">
        <v>11</v>
      </c>
      <c r="Y118" s="102" t="s">
        <v>160</v>
      </c>
      <c r="Z118" s="38"/>
    </row>
    <row r="119" spans="1:26" ht="147" customHeight="1" x14ac:dyDescent="0.25">
      <c r="A119" s="10">
        <v>101</v>
      </c>
      <c r="B119" s="10"/>
      <c r="C119" s="132"/>
      <c r="D119" s="17" t="s">
        <v>117</v>
      </c>
      <c r="E119" s="126"/>
      <c r="F119" s="17"/>
      <c r="G119" s="152"/>
      <c r="H119" s="271"/>
      <c r="I119" s="271"/>
      <c r="J119" s="83" t="s">
        <v>134</v>
      </c>
      <c r="K119" s="271"/>
      <c r="L119" s="271"/>
      <c r="M119" s="271"/>
      <c r="N119" s="271"/>
      <c r="O119" s="284"/>
      <c r="P119" s="359" t="s">
        <v>723</v>
      </c>
      <c r="Q119" s="360"/>
      <c r="R119" s="127"/>
      <c r="S119" s="93" t="s">
        <v>97</v>
      </c>
      <c r="T119" s="118" t="s">
        <v>636</v>
      </c>
      <c r="U119" s="78"/>
      <c r="V119" s="60">
        <v>190</v>
      </c>
      <c r="W119" s="61">
        <f t="shared" si="5"/>
        <v>0</v>
      </c>
      <c r="X119" s="102" t="s">
        <v>11</v>
      </c>
      <c r="Y119" s="102" t="s">
        <v>160</v>
      </c>
      <c r="Z119" s="38"/>
    </row>
    <row r="120" spans="1:26" ht="147" customHeight="1" x14ac:dyDescent="0.25">
      <c r="A120" s="10">
        <v>102</v>
      </c>
      <c r="B120" s="10"/>
      <c r="C120" s="132"/>
      <c r="D120" s="17" t="s">
        <v>118</v>
      </c>
      <c r="E120" s="126"/>
      <c r="F120" s="17"/>
      <c r="G120" s="152"/>
      <c r="H120" s="271"/>
      <c r="I120" s="271"/>
      <c r="J120" s="83" t="s">
        <v>134</v>
      </c>
      <c r="K120" s="271"/>
      <c r="L120" s="271"/>
      <c r="M120" s="271"/>
      <c r="N120" s="271"/>
      <c r="O120" s="284"/>
      <c r="P120" s="359" t="s">
        <v>722</v>
      </c>
      <c r="Q120" s="360"/>
      <c r="R120" s="127"/>
      <c r="S120" s="93" t="s">
        <v>98</v>
      </c>
      <c r="T120" s="118" t="s">
        <v>636</v>
      </c>
      <c r="U120" s="78"/>
      <c r="V120" s="60">
        <v>107</v>
      </c>
      <c r="W120" s="61">
        <f t="shared" si="5"/>
        <v>0</v>
      </c>
      <c r="X120" s="102" t="s">
        <v>11</v>
      </c>
      <c r="Y120" s="102" t="s">
        <v>160</v>
      </c>
      <c r="Z120" s="38"/>
    </row>
    <row r="121" spans="1:26" ht="147" customHeight="1" x14ac:dyDescent="0.25">
      <c r="A121" s="10">
        <v>103</v>
      </c>
      <c r="B121" s="10"/>
      <c r="C121" s="132"/>
      <c r="D121" s="17" t="s">
        <v>69</v>
      </c>
      <c r="E121" s="126"/>
      <c r="F121" s="17"/>
      <c r="G121" s="152"/>
      <c r="H121" s="271"/>
      <c r="I121" s="271"/>
      <c r="J121" s="83" t="s">
        <v>134</v>
      </c>
      <c r="K121" s="271"/>
      <c r="L121" s="271"/>
      <c r="M121" s="271"/>
      <c r="N121" s="271"/>
      <c r="O121" s="284"/>
      <c r="P121" s="359" t="s">
        <v>721</v>
      </c>
      <c r="Q121" s="360"/>
      <c r="R121" s="127"/>
      <c r="S121" s="93" t="s">
        <v>99</v>
      </c>
      <c r="T121" s="118" t="s">
        <v>637</v>
      </c>
      <c r="U121" s="78"/>
      <c r="V121" s="60">
        <v>490</v>
      </c>
      <c r="W121" s="61">
        <f t="shared" si="5"/>
        <v>0</v>
      </c>
      <c r="X121" s="102" t="s">
        <v>11</v>
      </c>
      <c r="Y121" s="102" t="s">
        <v>160</v>
      </c>
      <c r="Z121" s="38"/>
    </row>
    <row r="122" spans="1:26" ht="95.1" customHeight="1" x14ac:dyDescent="0.25">
      <c r="A122" s="10">
        <v>104</v>
      </c>
      <c r="B122" s="10"/>
      <c r="C122" s="132"/>
      <c r="D122" s="16" t="s">
        <v>229</v>
      </c>
      <c r="E122" s="126"/>
      <c r="F122" s="17"/>
      <c r="G122" s="152"/>
      <c r="H122" s="271"/>
      <c r="I122" s="226" t="s">
        <v>160</v>
      </c>
      <c r="J122" s="83" t="s">
        <v>134</v>
      </c>
      <c r="K122" s="271"/>
      <c r="L122" s="271"/>
      <c r="M122" s="271"/>
      <c r="N122" s="271"/>
      <c r="O122" s="284"/>
      <c r="P122" s="359" t="s">
        <v>781</v>
      </c>
      <c r="Q122" s="360"/>
      <c r="R122" s="159" t="s">
        <v>496</v>
      </c>
      <c r="S122" s="52"/>
      <c r="T122" s="217" t="s">
        <v>762</v>
      </c>
      <c r="U122" s="28" t="s">
        <v>578</v>
      </c>
      <c r="V122" s="218">
        <v>349</v>
      </c>
      <c r="W122" s="61">
        <f t="shared" si="5"/>
        <v>0</v>
      </c>
      <c r="X122" s="102" t="s">
        <v>4</v>
      </c>
      <c r="Y122" s="102" t="s">
        <v>160</v>
      </c>
      <c r="Z122" s="10"/>
    </row>
    <row r="123" spans="1:26" ht="95.1" customHeight="1" x14ac:dyDescent="0.25">
      <c r="A123" s="10">
        <v>105</v>
      </c>
      <c r="B123" s="10"/>
      <c r="C123" s="132"/>
      <c r="D123" s="16" t="s">
        <v>230</v>
      </c>
      <c r="E123" s="126"/>
      <c r="F123" s="17"/>
      <c r="G123" s="152"/>
      <c r="H123" s="271"/>
      <c r="I123" s="271"/>
      <c r="J123" s="83" t="s">
        <v>134</v>
      </c>
      <c r="K123" s="271"/>
      <c r="L123" s="271"/>
      <c r="M123" s="271"/>
      <c r="N123" s="271"/>
      <c r="O123" s="284"/>
      <c r="P123" s="359" t="s">
        <v>742</v>
      </c>
      <c r="Q123" s="370"/>
      <c r="R123" s="159" t="s">
        <v>497</v>
      </c>
      <c r="S123" s="52"/>
      <c r="T123" s="119" t="s">
        <v>470</v>
      </c>
      <c r="U123" s="28" t="s">
        <v>578</v>
      </c>
      <c r="V123" s="218">
        <v>59</v>
      </c>
      <c r="W123" s="61">
        <f t="shared" ref="W123:W155" si="6">C123*V123</f>
        <v>0</v>
      </c>
      <c r="X123" s="102" t="s">
        <v>4</v>
      </c>
      <c r="Y123" s="102" t="s">
        <v>160</v>
      </c>
      <c r="Z123" s="10"/>
    </row>
    <row r="124" spans="1:26" ht="95.1" customHeight="1" x14ac:dyDescent="0.25">
      <c r="A124" s="10">
        <v>106</v>
      </c>
      <c r="B124" s="10"/>
      <c r="C124" s="132"/>
      <c r="D124" s="16" t="s">
        <v>282</v>
      </c>
      <c r="E124" s="16"/>
      <c r="F124" s="23"/>
      <c r="G124" s="152"/>
      <c r="H124" s="271"/>
      <c r="I124" s="271"/>
      <c r="J124" s="83" t="s">
        <v>134</v>
      </c>
      <c r="K124" s="271"/>
      <c r="L124" s="271"/>
      <c r="M124" s="271"/>
      <c r="N124" s="271"/>
      <c r="O124" s="284"/>
      <c r="P124" s="369" t="s">
        <v>644</v>
      </c>
      <c r="Q124" s="374"/>
      <c r="R124" s="127"/>
      <c r="S124" s="93"/>
      <c r="T124" s="32" t="s">
        <v>251</v>
      </c>
      <c r="U124" s="76"/>
      <c r="V124" s="60"/>
      <c r="W124" s="61">
        <f t="shared" si="6"/>
        <v>0</v>
      </c>
      <c r="X124" s="102" t="s">
        <v>11</v>
      </c>
      <c r="Y124" s="102" t="s">
        <v>160</v>
      </c>
      <c r="Z124" s="38"/>
    </row>
    <row r="125" spans="1:26" ht="95.1" customHeight="1" x14ac:dyDescent="0.25">
      <c r="A125" s="10">
        <v>107</v>
      </c>
      <c r="B125" s="10"/>
      <c r="C125" s="132"/>
      <c r="D125" s="16" t="s">
        <v>611</v>
      </c>
      <c r="E125" s="16"/>
      <c r="F125" s="23"/>
      <c r="G125" s="279"/>
      <c r="H125" s="271"/>
      <c r="I125" s="271"/>
      <c r="J125" s="83" t="s">
        <v>134</v>
      </c>
      <c r="K125" s="271"/>
      <c r="L125" s="271"/>
      <c r="M125" s="271"/>
      <c r="N125" s="271"/>
      <c r="O125" s="284"/>
      <c r="P125" s="369" t="s">
        <v>644</v>
      </c>
      <c r="Q125" s="374"/>
      <c r="R125" s="127"/>
      <c r="S125" s="93" t="s">
        <v>102</v>
      </c>
      <c r="T125" s="32" t="s">
        <v>610</v>
      </c>
      <c r="U125" s="65"/>
      <c r="V125" s="60">
        <v>211</v>
      </c>
      <c r="W125" s="61">
        <f t="shared" si="6"/>
        <v>0</v>
      </c>
      <c r="X125" s="102" t="s">
        <v>11</v>
      </c>
      <c r="Y125" s="102" t="s">
        <v>160</v>
      </c>
      <c r="Z125" s="38"/>
    </row>
    <row r="126" spans="1:26" s="6" customFormat="1" ht="72" customHeight="1" x14ac:dyDescent="0.3">
      <c r="A126" s="10">
        <v>108</v>
      </c>
      <c r="B126" s="10"/>
      <c r="C126" s="132"/>
      <c r="D126" s="16" t="s">
        <v>81</v>
      </c>
      <c r="E126" s="264"/>
      <c r="F126" s="17"/>
      <c r="G126" s="158"/>
      <c r="H126" s="146"/>
      <c r="I126" s="146"/>
      <c r="J126" s="83" t="s">
        <v>134</v>
      </c>
      <c r="K126" s="146"/>
      <c r="L126" s="146"/>
      <c r="M126" s="146"/>
      <c r="N126" s="146"/>
      <c r="O126" s="163"/>
      <c r="P126" s="369" t="s">
        <v>644</v>
      </c>
      <c r="Q126" s="374"/>
      <c r="R126" s="53"/>
      <c r="S126" s="93" t="s">
        <v>80</v>
      </c>
      <c r="T126" s="63"/>
      <c r="U126" s="63"/>
      <c r="V126" s="60">
        <v>30</v>
      </c>
      <c r="W126" s="61">
        <f t="shared" si="6"/>
        <v>0</v>
      </c>
      <c r="X126" s="104" t="s">
        <v>11</v>
      </c>
      <c r="Y126" s="102" t="s">
        <v>160</v>
      </c>
      <c r="Z126" s="38"/>
    </row>
    <row r="127" spans="1:26" s="6" customFormat="1" ht="90" customHeight="1" x14ac:dyDescent="0.25">
      <c r="A127" s="10">
        <v>109</v>
      </c>
      <c r="B127" s="10"/>
      <c r="C127" s="132"/>
      <c r="D127" s="16" t="s">
        <v>82</v>
      </c>
      <c r="E127" s="16"/>
      <c r="F127" s="17"/>
      <c r="G127" s="279"/>
      <c r="H127" s="271"/>
      <c r="I127" s="271"/>
      <c r="J127" s="83" t="s">
        <v>134</v>
      </c>
      <c r="K127" s="271"/>
      <c r="L127" s="271"/>
      <c r="M127" s="271"/>
      <c r="N127" s="271"/>
      <c r="O127" s="284"/>
      <c r="P127" s="369" t="s">
        <v>644</v>
      </c>
      <c r="Q127" s="374"/>
      <c r="R127" s="53"/>
      <c r="S127" s="93" t="s">
        <v>80</v>
      </c>
      <c r="T127" s="63"/>
      <c r="U127" s="63"/>
      <c r="V127" s="60">
        <v>375</v>
      </c>
      <c r="W127" s="61">
        <f t="shared" si="6"/>
        <v>0</v>
      </c>
      <c r="X127" s="104" t="s">
        <v>11</v>
      </c>
      <c r="Y127" s="102" t="s">
        <v>160</v>
      </c>
      <c r="Z127" s="38"/>
    </row>
    <row r="128" spans="1:26" ht="99.9" customHeight="1" x14ac:dyDescent="0.25">
      <c r="A128" s="10">
        <v>110</v>
      </c>
      <c r="B128" s="10"/>
      <c r="C128" s="132"/>
      <c r="D128" s="219" t="s">
        <v>763</v>
      </c>
      <c r="E128" s="16"/>
      <c r="F128" s="17"/>
      <c r="G128" s="279"/>
      <c r="H128" s="271"/>
      <c r="I128" s="271"/>
      <c r="J128" s="83" t="s">
        <v>134</v>
      </c>
      <c r="K128" s="271"/>
      <c r="L128" s="271"/>
      <c r="M128" s="271"/>
      <c r="N128" s="271"/>
      <c r="O128" s="284"/>
      <c r="P128" s="369" t="s">
        <v>644</v>
      </c>
      <c r="Q128" s="374"/>
      <c r="R128" s="127"/>
      <c r="S128" s="93"/>
      <c r="T128" s="65"/>
      <c r="U128" s="65"/>
      <c r="V128" s="60">
        <v>0</v>
      </c>
      <c r="W128" s="61">
        <f t="shared" si="6"/>
        <v>0</v>
      </c>
      <c r="X128" s="102" t="s">
        <v>11</v>
      </c>
      <c r="Y128" s="102" t="s">
        <v>160</v>
      </c>
      <c r="Z128" s="38"/>
    </row>
    <row r="129" spans="1:29" ht="99.9" customHeight="1" x14ac:dyDescent="0.25">
      <c r="A129" s="10">
        <v>111</v>
      </c>
      <c r="B129" s="10"/>
      <c r="C129" s="132"/>
      <c r="D129" s="219" t="s">
        <v>75</v>
      </c>
      <c r="E129" s="28"/>
      <c r="F129" s="17"/>
      <c r="G129" s="279"/>
      <c r="H129" s="271"/>
      <c r="I129" s="271"/>
      <c r="J129" s="83" t="s">
        <v>134</v>
      </c>
      <c r="K129" s="271"/>
      <c r="L129" s="271"/>
      <c r="M129" s="271"/>
      <c r="N129" s="271"/>
      <c r="O129" s="284"/>
      <c r="P129" s="369" t="s">
        <v>644</v>
      </c>
      <c r="Q129" s="374"/>
      <c r="R129" s="127"/>
      <c r="S129" s="93"/>
      <c r="T129" s="78"/>
      <c r="U129" s="118" t="s">
        <v>472</v>
      </c>
      <c r="V129" s="60">
        <v>0</v>
      </c>
      <c r="W129" s="61">
        <f t="shared" si="6"/>
        <v>0</v>
      </c>
      <c r="X129" s="104" t="s">
        <v>11</v>
      </c>
      <c r="Y129" s="102" t="s">
        <v>160</v>
      </c>
      <c r="Z129" s="38"/>
    </row>
    <row r="130" spans="1:29" ht="99.9" customHeight="1" x14ac:dyDescent="0.25">
      <c r="A130" s="10">
        <v>112</v>
      </c>
      <c r="B130" s="10"/>
      <c r="C130" s="132"/>
      <c r="D130" s="219" t="s">
        <v>471</v>
      </c>
      <c r="E130" s="17"/>
      <c r="F130" s="17"/>
      <c r="G130" s="279"/>
      <c r="H130" s="271"/>
      <c r="I130" s="271"/>
      <c r="J130" s="83" t="s">
        <v>134</v>
      </c>
      <c r="K130" s="271"/>
      <c r="L130" s="271"/>
      <c r="M130" s="271"/>
      <c r="N130" s="271"/>
      <c r="O130" s="284"/>
      <c r="P130" s="369" t="s">
        <v>644</v>
      </c>
      <c r="Q130" s="374"/>
      <c r="R130" s="127"/>
      <c r="S130" s="93"/>
      <c r="T130" s="78"/>
      <c r="U130" s="118" t="s">
        <v>472</v>
      </c>
      <c r="V130" s="60">
        <v>0</v>
      </c>
      <c r="W130" s="61">
        <f t="shared" si="6"/>
        <v>0</v>
      </c>
      <c r="X130" s="104" t="s">
        <v>11</v>
      </c>
      <c r="Y130" s="102" t="s">
        <v>160</v>
      </c>
      <c r="Z130" s="38"/>
    </row>
    <row r="131" spans="1:29" ht="99.9" customHeight="1" x14ac:dyDescent="0.25">
      <c r="A131" s="10">
        <v>113</v>
      </c>
      <c r="B131" s="10"/>
      <c r="C131" s="132"/>
      <c r="D131" s="219" t="s">
        <v>139</v>
      </c>
      <c r="E131" s="17"/>
      <c r="F131" s="17"/>
      <c r="G131" s="279"/>
      <c r="H131" s="271"/>
      <c r="I131" s="271"/>
      <c r="J131" s="83" t="s">
        <v>134</v>
      </c>
      <c r="K131" s="271"/>
      <c r="L131" s="271"/>
      <c r="M131" s="271"/>
      <c r="N131" s="271"/>
      <c r="O131" s="284"/>
      <c r="P131" s="369" t="s">
        <v>644</v>
      </c>
      <c r="Q131" s="374"/>
      <c r="R131" s="127"/>
      <c r="S131" s="93"/>
      <c r="T131" s="78"/>
      <c r="U131" s="118" t="s">
        <v>472</v>
      </c>
      <c r="V131" s="60">
        <v>0</v>
      </c>
      <c r="W131" s="61">
        <f t="shared" si="6"/>
        <v>0</v>
      </c>
      <c r="X131" s="104" t="s">
        <v>11</v>
      </c>
      <c r="Y131" s="102" t="s">
        <v>160</v>
      </c>
      <c r="Z131" s="38"/>
    </row>
    <row r="132" spans="1:29" ht="99.9" customHeight="1" x14ac:dyDescent="0.25">
      <c r="A132" s="10">
        <v>114</v>
      </c>
      <c r="B132" s="10"/>
      <c r="C132" s="132"/>
      <c r="D132" s="219" t="s">
        <v>354</v>
      </c>
      <c r="E132" s="17"/>
      <c r="F132" s="17"/>
      <c r="G132" s="279"/>
      <c r="H132" s="271"/>
      <c r="I132" s="271"/>
      <c r="J132" s="83" t="s">
        <v>134</v>
      </c>
      <c r="K132" s="271"/>
      <c r="L132" s="271"/>
      <c r="M132" s="271"/>
      <c r="N132" s="271"/>
      <c r="O132" s="284"/>
      <c r="P132" s="369" t="s">
        <v>644</v>
      </c>
      <c r="Q132" s="374"/>
      <c r="R132" s="127"/>
      <c r="S132" s="93"/>
      <c r="T132" s="78"/>
      <c r="U132" s="118" t="s">
        <v>472</v>
      </c>
      <c r="V132" s="60">
        <v>0</v>
      </c>
      <c r="W132" s="61">
        <f t="shared" si="6"/>
        <v>0</v>
      </c>
      <c r="X132" s="104" t="s">
        <v>11</v>
      </c>
      <c r="Y132" s="102" t="s">
        <v>160</v>
      </c>
      <c r="Z132" s="38"/>
    </row>
    <row r="133" spans="1:29" ht="164.25" customHeight="1" x14ac:dyDescent="0.25">
      <c r="A133" s="10">
        <v>115</v>
      </c>
      <c r="B133" s="10"/>
      <c r="C133" s="132"/>
      <c r="D133" s="23" t="s">
        <v>283</v>
      </c>
      <c r="E133" s="28"/>
      <c r="F133" s="28"/>
      <c r="G133" s="152"/>
      <c r="H133" s="271"/>
      <c r="I133" s="271"/>
      <c r="J133" s="83" t="s">
        <v>134</v>
      </c>
      <c r="K133" s="271"/>
      <c r="L133" s="271"/>
      <c r="M133" s="271"/>
      <c r="N133" s="271"/>
      <c r="O133" s="284"/>
      <c r="P133" s="359" t="s">
        <v>720</v>
      </c>
      <c r="Q133" s="360"/>
      <c r="R133" s="127"/>
      <c r="S133" s="93" t="s">
        <v>58</v>
      </c>
      <c r="T133" s="119" t="s">
        <v>473</v>
      </c>
      <c r="U133" s="207"/>
      <c r="V133" s="60"/>
      <c r="W133" s="61">
        <f t="shared" si="6"/>
        <v>0</v>
      </c>
      <c r="X133" s="102" t="s">
        <v>11</v>
      </c>
      <c r="Y133" s="102" t="s">
        <v>160</v>
      </c>
      <c r="Z133" s="38"/>
    </row>
    <row r="134" spans="1:29" ht="99" customHeight="1" x14ac:dyDescent="0.25">
      <c r="A134" s="10">
        <v>116</v>
      </c>
      <c r="B134" s="10"/>
      <c r="C134" s="132"/>
      <c r="D134" s="28" t="s">
        <v>474</v>
      </c>
      <c r="E134" s="17"/>
      <c r="F134" s="17"/>
      <c r="G134" s="279"/>
      <c r="H134" s="271"/>
      <c r="I134" s="271"/>
      <c r="J134" s="83" t="s">
        <v>134</v>
      </c>
      <c r="K134" s="271"/>
      <c r="L134" s="271"/>
      <c r="M134" s="271"/>
      <c r="N134" s="271"/>
      <c r="O134" s="284"/>
      <c r="P134" s="369" t="s">
        <v>644</v>
      </c>
      <c r="Q134" s="374"/>
      <c r="R134" s="127"/>
      <c r="S134" s="93"/>
      <c r="T134" s="78"/>
      <c r="U134" s="78"/>
      <c r="V134" s="60"/>
      <c r="W134" s="61">
        <f t="shared" si="6"/>
        <v>0</v>
      </c>
      <c r="X134" s="104" t="s">
        <v>11</v>
      </c>
      <c r="Y134" s="102" t="s">
        <v>160</v>
      </c>
      <c r="Z134" s="38"/>
    </row>
    <row r="135" spans="1:29" s="2" customFormat="1" ht="88.5" customHeight="1" x14ac:dyDescent="0.25">
      <c r="A135" s="10">
        <v>117</v>
      </c>
      <c r="B135" s="10"/>
      <c r="C135" s="133"/>
      <c r="D135" s="31" t="s">
        <v>612</v>
      </c>
      <c r="E135" s="31"/>
      <c r="F135" s="32"/>
      <c r="G135" s="152"/>
      <c r="H135" s="271"/>
      <c r="I135" s="271"/>
      <c r="J135" s="83" t="s">
        <v>134</v>
      </c>
      <c r="K135" s="271"/>
      <c r="L135" s="271"/>
      <c r="M135" s="271"/>
      <c r="N135" s="152"/>
      <c r="O135" s="284"/>
      <c r="P135" s="359" t="s">
        <v>913</v>
      </c>
      <c r="Q135" s="360"/>
      <c r="R135" s="127"/>
      <c r="S135" s="93" t="s">
        <v>100</v>
      </c>
      <c r="T135" s="168" t="s">
        <v>613</v>
      </c>
      <c r="U135" s="214" t="s">
        <v>749</v>
      </c>
      <c r="V135" s="225">
        <v>252</v>
      </c>
      <c r="W135" s="68">
        <f t="shared" si="6"/>
        <v>0</v>
      </c>
      <c r="X135" s="104" t="s">
        <v>11</v>
      </c>
      <c r="Y135" s="104" t="s">
        <v>160</v>
      </c>
      <c r="Z135" s="19"/>
    </row>
    <row r="136" spans="1:29" s="2" customFormat="1" ht="88.5" customHeight="1" x14ac:dyDescent="0.25">
      <c r="A136" s="10">
        <v>118</v>
      </c>
      <c r="B136" s="10"/>
      <c r="C136" s="133"/>
      <c r="D136" s="308" t="s">
        <v>912</v>
      </c>
      <c r="E136" s="31"/>
      <c r="F136" s="32"/>
      <c r="G136" s="152"/>
      <c r="H136" s="271"/>
      <c r="I136" s="271"/>
      <c r="J136" s="83"/>
      <c r="K136" s="271"/>
      <c r="L136" s="271"/>
      <c r="M136" s="271"/>
      <c r="N136" s="152"/>
      <c r="O136" s="284"/>
      <c r="P136" s="233"/>
      <c r="Q136" s="320"/>
      <c r="R136" s="127"/>
      <c r="S136" s="127"/>
      <c r="T136" s="168"/>
      <c r="U136" s="214"/>
      <c r="V136" s="225"/>
      <c r="W136" s="68"/>
      <c r="X136" s="104"/>
      <c r="Y136" s="104"/>
      <c r="Z136" s="19"/>
    </row>
    <row r="137" spans="1:29" ht="41.4" x14ac:dyDescent="0.25">
      <c r="A137" s="10">
        <v>119</v>
      </c>
      <c r="B137" s="10"/>
      <c r="C137" s="132"/>
      <c r="D137" s="37" t="s">
        <v>346</v>
      </c>
      <c r="E137" s="16"/>
      <c r="F137" s="28"/>
      <c r="G137" s="152"/>
      <c r="H137" s="271"/>
      <c r="I137" s="271"/>
      <c r="J137" s="83" t="s">
        <v>134</v>
      </c>
      <c r="K137" s="271"/>
      <c r="L137" s="271"/>
      <c r="M137" s="271"/>
      <c r="N137" s="271"/>
      <c r="O137" s="284"/>
      <c r="P137" s="369" t="s">
        <v>644</v>
      </c>
      <c r="Q137" s="360"/>
      <c r="R137" s="127"/>
      <c r="S137" s="93" t="s">
        <v>54</v>
      </c>
      <c r="T137" s="62"/>
      <c r="U137" s="164" t="s">
        <v>480</v>
      </c>
      <c r="V137" s="60">
        <v>21340</v>
      </c>
      <c r="W137" s="61">
        <f t="shared" si="6"/>
        <v>0</v>
      </c>
      <c r="X137" s="102" t="s">
        <v>11</v>
      </c>
      <c r="Y137" s="102" t="s">
        <v>160</v>
      </c>
      <c r="Z137" s="38"/>
    </row>
    <row r="138" spans="1:29" ht="80.099999999999994" customHeight="1" x14ac:dyDescent="0.25">
      <c r="A138" s="10">
        <v>120</v>
      </c>
      <c r="B138" s="10"/>
      <c r="C138" s="133"/>
      <c r="D138" s="23" t="s">
        <v>94</v>
      </c>
      <c r="E138" s="23"/>
      <c r="F138" s="23" t="s">
        <v>93</v>
      </c>
      <c r="G138" s="152"/>
      <c r="H138" s="271"/>
      <c r="I138" s="271"/>
      <c r="J138" s="83" t="s">
        <v>134</v>
      </c>
      <c r="K138" s="271"/>
      <c r="L138" s="271"/>
      <c r="M138" s="271"/>
      <c r="N138" s="271"/>
      <c r="O138" s="284"/>
      <c r="P138" s="359" t="s">
        <v>719</v>
      </c>
      <c r="Q138" s="360"/>
      <c r="R138" s="127"/>
      <c r="S138" s="93"/>
      <c r="T138" s="62"/>
      <c r="U138" s="164" t="s">
        <v>480</v>
      </c>
      <c r="V138" s="60"/>
      <c r="W138" s="61">
        <f t="shared" si="6"/>
        <v>0</v>
      </c>
      <c r="X138" s="102" t="s">
        <v>11</v>
      </c>
      <c r="Y138" s="102" t="s">
        <v>160</v>
      </c>
      <c r="Z138" s="38"/>
    </row>
    <row r="139" spans="1:29" ht="80.099999999999994" customHeight="1" x14ac:dyDescent="0.25">
      <c r="A139" s="10">
        <v>121</v>
      </c>
      <c r="B139" s="10"/>
      <c r="C139" s="133"/>
      <c r="D139" s="23" t="s">
        <v>95</v>
      </c>
      <c r="E139" s="23"/>
      <c r="F139" s="23"/>
      <c r="G139" s="152"/>
      <c r="H139" s="271"/>
      <c r="I139" s="271"/>
      <c r="J139" s="83" t="s">
        <v>134</v>
      </c>
      <c r="K139" s="271"/>
      <c r="L139" s="271"/>
      <c r="M139" s="271"/>
      <c r="N139" s="271"/>
      <c r="O139" s="284"/>
      <c r="P139" s="359" t="s">
        <v>718</v>
      </c>
      <c r="Q139" s="360"/>
      <c r="R139" s="127"/>
      <c r="S139" s="93"/>
      <c r="T139" s="62"/>
      <c r="U139" s="164" t="s">
        <v>480</v>
      </c>
      <c r="V139" s="60"/>
      <c r="W139" s="61">
        <f t="shared" si="6"/>
        <v>0</v>
      </c>
      <c r="X139" s="102" t="s">
        <v>11</v>
      </c>
      <c r="Y139" s="102" t="s">
        <v>160</v>
      </c>
      <c r="Z139" s="38"/>
    </row>
    <row r="140" spans="1:29" ht="80.099999999999994" customHeight="1" x14ac:dyDescent="0.25">
      <c r="A140" s="10">
        <v>122</v>
      </c>
      <c r="B140" s="10"/>
      <c r="C140" s="133"/>
      <c r="D140" s="23" t="s">
        <v>96</v>
      </c>
      <c r="E140" s="23"/>
      <c r="F140" s="23"/>
      <c r="G140" s="152"/>
      <c r="H140" s="271"/>
      <c r="I140" s="271"/>
      <c r="J140" s="83" t="s">
        <v>134</v>
      </c>
      <c r="K140" s="271"/>
      <c r="L140" s="271"/>
      <c r="M140" s="271"/>
      <c r="N140" s="271"/>
      <c r="O140" s="284"/>
      <c r="P140" s="359" t="s">
        <v>718</v>
      </c>
      <c r="Q140" s="360"/>
      <c r="R140" s="127"/>
      <c r="S140" s="93"/>
      <c r="T140" s="62"/>
      <c r="U140" s="164" t="s">
        <v>480</v>
      </c>
      <c r="V140" s="60"/>
      <c r="W140" s="61">
        <f t="shared" si="6"/>
        <v>0</v>
      </c>
      <c r="X140" s="102" t="s">
        <v>11</v>
      </c>
      <c r="Y140" s="102" t="s">
        <v>160</v>
      </c>
      <c r="Z140" s="38"/>
    </row>
    <row r="141" spans="1:29" ht="80.099999999999994" customHeight="1" x14ac:dyDescent="0.25">
      <c r="A141" s="10">
        <v>123</v>
      </c>
      <c r="B141" s="10"/>
      <c r="C141" s="133"/>
      <c r="D141" s="23" t="s">
        <v>178</v>
      </c>
      <c r="E141" s="23"/>
      <c r="F141" s="23"/>
      <c r="G141" s="152"/>
      <c r="H141" s="271"/>
      <c r="I141" s="271"/>
      <c r="J141" s="83" t="s">
        <v>134</v>
      </c>
      <c r="K141" s="271"/>
      <c r="L141" s="271"/>
      <c r="M141" s="271"/>
      <c r="N141" s="271"/>
      <c r="O141" s="284"/>
      <c r="P141" s="359" t="s">
        <v>717</v>
      </c>
      <c r="Q141" s="360"/>
      <c r="R141" s="127"/>
      <c r="S141" s="93"/>
      <c r="T141" s="119" t="s">
        <v>93</v>
      </c>
      <c r="U141" s="164" t="s">
        <v>480</v>
      </c>
      <c r="V141" s="60"/>
      <c r="W141" s="61">
        <f t="shared" si="6"/>
        <v>0</v>
      </c>
      <c r="X141" s="102" t="s">
        <v>11</v>
      </c>
      <c r="Y141" s="102" t="s">
        <v>160</v>
      </c>
      <c r="Z141" s="38"/>
      <c r="AC141" s="1"/>
    </row>
    <row r="142" spans="1:29" ht="186" customHeight="1" x14ac:dyDescent="0.25">
      <c r="A142" s="10">
        <v>124</v>
      </c>
      <c r="B142" s="10"/>
      <c r="C142" s="133"/>
      <c r="D142" s="23" t="s">
        <v>129</v>
      </c>
      <c r="E142" s="23"/>
      <c r="F142" s="21"/>
      <c r="G142" s="152"/>
      <c r="H142" s="152"/>
      <c r="I142" s="271"/>
      <c r="J142" s="83" t="s">
        <v>134</v>
      </c>
      <c r="K142" s="271"/>
      <c r="L142" s="271"/>
      <c r="M142" s="271"/>
      <c r="N142" s="152"/>
      <c r="O142" s="284"/>
      <c r="P142" s="359" t="s">
        <v>716</v>
      </c>
      <c r="Q142" s="360"/>
      <c r="R142" s="127"/>
      <c r="S142" s="170"/>
      <c r="T142" s="221" t="s">
        <v>765</v>
      </c>
      <c r="U142" s="220" t="s">
        <v>764</v>
      </c>
      <c r="V142" s="60"/>
      <c r="W142" s="61">
        <f t="shared" si="6"/>
        <v>0</v>
      </c>
      <c r="X142" s="102" t="s">
        <v>11</v>
      </c>
      <c r="Y142" s="102" t="s">
        <v>160</v>
      </c>
      <c r="Z142" s="38"/>
      <c r="AC142" s="88"/>
    </row>
    <row r="143" spans="1:29" ht="186" customHeight="1" x14ac:dyDescent="0.25">
      <c r="A143" s="10">
        <v>125</v>
      </c>
      <c r="B143" s="10"/>
      <c r="C143" s="133"/>
      <c r="D143" s="23" t="s">
        <v>130</v>
      </c>
      <c r="E143" s="23"/>
      <c r="F143" s="28"/>
      <c r="G143" s="152"/>
      <c r="H143" s="152"/>
      <c r="I143" s="271"/>
      <c r="J143" s="83" t="s">
        <v>134</v>
      </c>
      <c r="K143" s="271"/>
      <c r="L143" s="271"/>
      <c r="M143" s="271"/>
      <c r="N143" s="152"/>
      <c r="O143" s="163"/>
      <c r="P143" s="359" t="s">
        <v>715</v>
      </c>
      <c r="Q143" s="360"/>
      <c r="R143" s="143"/>
      <c r="S143" s="54"/>
      <c r="T143" s="249" t="s">
        <v>914</v>
      </c>
      <c r="U143" s="164" t="s">
        <v>480</v>
      </c>
      <c r="V143" s="60"/>
      <c r="W143" s="61">
        <f t="shared" si="6"/>
        <v>0</v>
      </c>
      <c r="X143" s="102" t="s">
        <v>11</v>
      </c>
      <c r="Y143" s="102" t="s">
        <v>160</v>
      </c>
      <c r="Z143" s="38"/>
      <c r="AC143" s="1"/>
    </row>
    <row r="144" spans="1:29" ht="60" customHeight="1" x14ac:dyDescent="0.25">
      <c r="A144" s="10">
        <v>126</v>
      </c>
      <c r="B144" s="10"/>
      <c r="C144" s="133"/>
      <c r="D144" s="28" t="s">
        <v>614</v>
      </c>
      <c r="E144" s="23"/>
      <c r="F144" s="23"/>
      <c r="G144" s="279"/>
      <c r="H144" s="271"/>
      <c r="I144" s="271"/>
      <c r="J144" s="83" t="s">
        <v>134</v>
      </c>
      <c r="K144" s="271"/>
      <c r="L144" s="271"/>
      <c r="M144" s="271"/>
      <c r="N144" s="271"/>
      <c r="O144" s="284"/>
      <c r="P144" s="369" t="s">
        <v>644</v>
      </c>
      <c r="Q144" s="360"/>
      <c r="R144" s="127"/>
      <c r="S144" s="93"/>
      <c r="T144" s="119"/>
      <c r="U144" s="164" t="s">
        <v>480</v>
      </c>
      <c r="V144" s="60"/>
      <c r="W144" s="61">
        <f t="shared" si="6"/>
        <v>0</v>
      </c>
      <c r="X144" s="102" t="s">
        <v>11</v>
      </c>
      <c r="Y144" s="102" t="s">
        <v>160</v>
      </c>
      <c r="Z144" s="38"/>
    </row>
    <row r="145" spans="1:26" ht="60" customHeight="1" x14ac:dyDescent="0.25">
      <c r="A145" s="10">
        <v>127</v>
      </c>
      <c r="B145" s="10"/>
      <c r="C145" s="133"/>
      <c r="D145" s="23" t="s">
        <v>55</v>
      </c>
      <c r="E145" s="23"/>
      <c r="F145" s="23"/>
      <c r="G145" s="279"/>
      <c r="H145" s="271"/>
      <c r="I145" s="271"/>
      <c r="J145" s="83" t="s">
        <v>134</v>
      </c>
      <c r="K145" s="271"/>
      <c r="L145" s="271"/>
      <c r="M145" s="271"/>
      <c r="N145" s="271"/>
      <c r="O145" s="284"/>
      <c r="P145" s="369" t="s">
        <v>644</v>
      </c>
      <c r="Q145" s="360"/>
      <c r="R145" s="127"/>
      <c r="S145" s="93"/>
      <c r="T145" s="62"/>
      <c r="U145" s="164" t="s">
        <v>480</v>
      </c>
      <c r="V145" s="60"/>
      <c r="W145" s="61">
        <f t="shared" si="6"/>
        <v>0</v>
      </c>
      <c r="X145" s="102" t="s">
        <v>11</v>
      </c>
      <c r="Y145" s="102" t="s">
        <v>160</v>
      </c>
      <c r="Z145" s="38"/>
    </row>
    <row r="146" spans="1:26" ht="186" customHeight="1" x14ac:dyDescent="0.25">
      <c r="A146" s="10">
        <v>128</v>
      </c>
      <c r="B146" s="10"/>
      <c r="C146" s="133"/>
      <c r="D146" s="28" t="s">
        <v>615</v>
      </c>
      <c r="E146" s="23"/>
      <c r="F146" s="23"/>
      <c r="G146" s="279"/>
      <c r="H146" s="271"/>
      <c r="I146" s="271"/>
      <c r="J146" s="83" t="s">
        <v>134</v>
      </c>
      <c r="K146" s="271"/>
      <c r="L146" s="271"/>
      <c r="M146" s="271"/>
      <c r="N146" s="271"/>
      <c r="O146" s="284"/>
      <c r="P146" s="359" t="s">
        <v>714</v>
      </c>
      <c r="Q146" s="360"/>
      <c r="R146" s="143"/>
      <c r="S146" s="54"/>
      <c r="T146" s="62"/>
      <c r="U146" s="164" t="s">
        <v>480</v>
      </c>
      <c r="V146" s="60"/>
      <c r="W146" s="61">
        <f t="shared" si="6"/>
        <v>0</v>
      </c>
      <c r="X146" s="102" t="s">
        <v>11</v>
      </c>
      <c r="Y146" s="102" t="s">
        <v>160</v>
      </c>
      <c r="Z146" s="38"/>
    </row>
    <row r="147" spans="1:26" ht="186" customHeight="1" x14ac:dyDescent="0.25">
      <c r="A147" s="10">
        <v>129</v>
      </c>
      <c r="B147" s="10"/>
      <c r="C147" s="133"/>
      <c r="D147" s="28" t="s">
        <v>616</v>
      </c>
      <c r="E147" s="23"/>
      <c r="F147" s="23"/>
      <c r="G147" s="279"/>
      <c r="H147" s="271"/>
      <c r="I147" s="271"/>
      <c r="J147" s="83" t="s">
        <v>134</v>
      </c>
      <c r="K147" s="271"/>
      <c r="L147" s="271"/>
      <c r="M147" s="271"/>
      <c r="N147" s="271"/>
      <c r="O147" s="284"/>
      <c r="P147" s="359" t="s">
        <v>713</v>
      </c>
      <c r="Q147" s="360"/>
      <c r="R147" s="143"/>
      <c r="S147" s="54"/>
      <c r="T147" s="62"/>
      <c r="U147" s="164" t="s">
        <v>480</v>
      </c>
      <c r="V147" s="60"/>
      <c r="W147" s="61">
        <f t="shared" si="6"/>
        <v>0</v>
      </c>
      <c r="X147" s="102" t="s">
        <v>11</v>
      </c>
      <c r="Y147" s="102" t="s">
        <v>160</v>
      </c>
      <c r="Z147" s="38"/>
    </row>
    <row r="148" spans="1:26" ht="186" customHeight="1" x14ac:dyDescent="0.25">
      <c r="A148" s="10">
        <v>130</v>
      </c>
      <c r="B148" s="10"/>
      <c r="C148" s="133"/>
      <c r="D148" s="28" t="s">
        <v>617</v>
      </c>
      <c r="E148" s="23"/>
      <c r="F148" s="23"/>
      <c r="G148" s="279"/>
      <c r="H148" s="271"/>
      <c r="I148" s="271"/>
      <c r="J148" s="83" t="s">
        <v>134</v>
      </c>
      <c r="K148" s="271"/>
      <c r="L148" s="271"/>
      <c r="M148" s="271"/>
      <c r="N148" s="271"/>
      <c r="O148" s="284"/>
      <c r="P148" s="359" t="s">
        <v>712</v>
      </c>
      <c r="Q148" s="360"/>
      <c r="R148" s="143"/>
      <c r="S148" s="54"/>
      <c r="T148" s="62"/>
      <c r="U148" s="164" t="s">
        <v>480</v>
      </c>
      <c r="V148" s="60"/>
      <c r="W148" s="61">
        <f t="shared" si="6"/>
        <v>0</v>
      </c>
      <c r="X148" s="102" t="s">
        <v>11</v>
      </c>
      <c r="Y148" s="102" t="s">
        <v>160</v>
      </c>
      <c r="Z148" s="38"/>
    </row>
    <row r="149" spans="1:26" ht="186" customHeight="1" x14ac:dyDescent="0.25">
      <c r="A149" s="10">
        <v>131</v>
      </c>
      <c r="B149" s="10"/>
      <c r="C149" s="133"/>
      <c r="D149" s="28" t="s">
        <v>618</v>
      </c>
      <c r="E149" s="23"/>
      <c r="F149" s="23"/>
      <c r="G149" s="279"/>
      <c r="H149" s="271"/>
      <c r="I149" s="271"/>
      <c r="J149" s="83" t="s">
        <v>134</v>
      </c>
      <c r="K149" s="271"/>
      <c r="L149" s="271"/>
      <c r="M149" s="271"/>
      <c r="N149" s="271"/>
      <c r="O149" s="284"/>
      <c r="P149" s="359" t="s">
        <v>711</v>
      </c>
      <c r="Q149" s="360"/>
      <c r="R149" s="143"/>
      <c r="S149" s="54"/>
      <c r="T149" s="62"/>
      <c r="U149" s="164" t="s">
        <v>480</v>
      </c>
      <c r="V149" s="60"/>
      <c r="W149" s="61">
        <f t="shared" si="6"/>
        <v>0</v>
      </c>
      <c r="X149" s="102" t="s">
        <v>11</v>
      </c>
      <c r="Y149" s="102" t="s">
        <v>160</v>
      </c>
      <c r="Z149" s="38"/>
    </row>
    <row r="150" spans="1:26" ht="229.5" customHeight="1" x14ac:dyDescent="0.25">
      <c r="A150" s="10">
        <v>132</v>
      </c>
      <c r="B150" s="10"/>
      <c r="C150" s="133"/>
      <c r="D150" s="28" t="s">
        <v>619</v>
      </c>
      <c r="E150" s="23"/>
      <c r="F150" s="23"/>
      <c r="G150" s="152"/>
      <c r="H150" s="152"/>
      <c r="I150" s="156" t="s">
        <v>341</v>
      </c>
      <c r="J150" s="83" t="s">
        <v>134</v>
      </c>
      <c r="K150" s="271"/>
      <c r="L150" s="279"/>
      <c r="M150" s="288"/>
      <c r="N150" s="152"/>
      <c r="O150" s="288"/>
      <c r="P150" s="359" t="s">
        <v>915</v>
      </c>
      <c r="Q150" s="360"/>
      <c r="R150" s="159" t="s">
        <v>498</v>
      </c>
      <c r="S150" s="54"/>
      <c r="T150" s="119" t="s">
        <v>379</v>
      </c>
      <c r="U150" s="166" t="s">
        <v>743</v>
      </c>
      <c r="V150" s="113">
        <v>1490</v>
      </c>
      <c r="W150" s="114">
        <f t="shared" si="6"/>
        <v>0</v>
      </c>
      <c r="X150" s="102" t="s">
        <v>4</v>
      </c>
      <c r="Y150" s="102" t="s">
        <v>160</v>
      </c>
      <c r="Z150" s="38"/>
    </row>
    <row r="151" spans="1:26" ht="229.5" customHeight="1" x14ac:dyDescent="0.25">
      <c r="A151" s="10">
        <v>133</v>
      </c>
      <c r="B151" s="10"/>
      <c r="C151" s="133"/>
      <c r="D151" s="16" t="s">
        <v>905</v>
      </c>
      <c r="E151" s="23"/>
      <c r="F151" s="28"/>
      <c r="G151" s="152"/>
      <c r="H151" s="152"/>
      <c r="I151" s="156" t="s">
        <v>341</v>
      </c>
      <c r="J151" s="83" t="s">
        <v>134</v>
      </c>
      <c r="K151" s="271"/>
      <c r="L151" s="279"/>
      <c r="M151" s="288"/>
      <c r="N151" s="152"/>
      <c r="O151" s="288"/>
      <c r="P151" s="359" t="s">
        <v>906</v>
      </c>
      <c r="Q151" s="360"/>
      <c r="R151" s="159" t="s">
        <v>907</v>
      </c>
      <c r="S151" s="54"/>
      <c r="T151" s="62"/>
      <c r="U151" s="166" t="s">
        <v>394</v>
      </c>
      <c r="V151" s="113">
        <v>100</v>
      </c>
      <c r="W151" s="114">
        <f t="shared" si="6"/>
        <v>0</v>
      </c>
      <c r="X151" s="102" t="s">
        <v>4</v>
      </c>
      <c r="Y151" s="102" t="s">
        <v>160</v>
      </c>
      <c r="Z151" s="38"/>
    </row>
    <row r="152" spans="1:26" ht="229.5" customHeight="1" x14ac:dyDescent="0.25">
      <c r="A152" s="10">
        <v>134</v>
      </c>
      <c r="B152" s="10"/>
      <c r="C152" s="133"/>
      <c r="D152" s="16" t="s">
        <v>902</v>
      </c>
      <c r="E152" s="23"/>
      <c r="F152" s="28"/>
      <c r="G152" s="152"/>
      <c r="H152" s="152"/>
      <c r="I152" s="156" t="s">
        <v>341</v>
      </c>
      <c r="J152" s="83" t="s">
        <v>134</v>
      </c>
      <c r="K152" s="271"/>
      <c r="L152" s="279"/>
      <c r="M152" s="288"/>
      <c r="N152" s="152"/>
      <c r="O152" s="288"/>
      <c r="P152" s="359" t="s">
        <v>903</v>
      </c>
      <c r="Q152" s="360"/>
      <c r="R152" s="159" t="s">
        <v>904</v>
      </c>
      <c r="S152" s="54"/>
      <c r="T152" s="62"/>
      <c r="U152" s="166" t="s">
        <v>394</v>
      </c>
      <c r="V152" s="113">
        <v>199</v>
      </c>
      <c r="W152" s="114">
        <f t="shared" ref="W152" si="7">C152*V152</f>
        <v>0</v>
      </c>
      <c r="X152" s="102" t="s">
        <v>4</v>
      </c>
      <c r="Y152" s="102" t="s">
        <v>160</v>
      </c>
      <c r="Z152" s="38"/>
    </row>
    <row r="153" spans="1:26" ht="70.5" customHeight="1" x14ac:dyDescent="0.25">
      <c r="A153" s="10">
        <v>135</v>
      </c>
      <c r="B153" s="10"/>
      <c r="C153" s="133"/>
      <c r="D153" s="16" t="s">
        <v>349</v>
      </c>
      <c r="E153" s="23"/>
      <c r="F153" s="28"/>
      <c r="G153" s="279"/>
      <c r="H153" s="288"/>
      <c r="I153" s="271"/>
      <c r="J153" s="83" t="s">
        <v>134</v>
      </c>
      <c r="K153" s="271"/>
      <c r="L153" s="279"/>
      <c r="M153" s="288"/>
      <c r="N153" s="279"/>
      <c r="O153" s="288"/>
      <c r="P153" s="359" t="s">
        <v>710</v>
      </c>
      <c r="Q153" s="360"/>
      <c r="R153" s="159" t="s">
        <v>499</v>
      </c>
      <c r="S153" s="54"/>
      <c r="T153" s="62"/>
      <c r="U153" s="166" t="s">
        <v>394</v>
      </c>
      <c r="V153" s="113">
        <v>45</v>
      </c>
      <c r="W153" s="114">
        <f t="shared" si="6"/>
        <v>0</v>
      </c>
      <c r="X153" s="102" t="s">
        <v>4</v>
      </c>
      <c r="Y153" s="102" t="s">
        <v>160</v>
      </c>
      <c r="Z153" s="38"/>
    </row>
    <row r="154" spans="1:26" ht="110.25" customHeight="1" x14ac:dyDescent="0.25">
      <c r="A154" s="10">
        <v>136</v>
      </c>
      <c r="B154" s="10"/>
      <c r="C154" s="133"/>
      <c r="D154" s="28" t="s">
        <v>492</v>
      </c>
      <c r="E154" s="23"/>
      <c r="F154" s="162"/>
      <c r="G154" s="152"/>
      <c r="H154" s="152"/>
      <c r="I154" s="156" t="s">
        <v>341</v>
      </c>
      <c r="J154" s="85" t="s">
        <v>134</v>
      </c>
      <c r="K154" s="271"/>
      <c r="L154" s="279"/>
      <c r="M154" s="288"/>
      <c r="N154" s="152"/>
      <c r="O154" s="288"/>
      <c r="P154" s="369" t="s">
        <v>809</v>
      </c>
      <c r="Q154" s="374"/>
      <c r="R154" s="159" t="s">
        <v>500</v>
      </c>
      <c r="S154" s="54"/>
      <c r="T154" s="119" t="s">
        <v>379</v>
      </c>
      <c r="U154" s="166" t="s">
        <v>579</v>
      </c>
      <c r="V154" s="113">
        <v>2175</v>
      </c>
      <c r="W154" s="114">
        <f t="shared" si="6"/>
        <v>0</v>
      </c>
      <c r="X154" s="102" t="s">
        <v>4</v>
      </c>
      <c r="Y154" s="102" t="s">
        <v>160</v>
      </c>
      <c r="Z154" s="38"/>
    </row>
    <row r="155" spans="1:26" ht="92.4" x14ac:dyDescent="0.25">
      <c r="A155" s="10">
        <v>137</v>
      </c>
      <c r="B155" s="10"/>
      <c r="C155" s="133"/>
      <c r="D155" s="16" t="s">
        <v>336</v>
      </c>
      <c r="E155" s="23"/>
      <c r="F155" s="23"/>
      <c r="G155" s="152"/>
      <c r="H155" s="153"/>
      <c r="I155" s="156" t="s">
        <v>341</v>
      </c>
      <c r="J155" s="85" t="s">
        <v>134</v>
      </c>
      <c r="K155" s="271"/>
      <c r="L155" s="279"/>
      <c r="M155" s="288"/>
      <c r="N155" s="279"/>
      <c r="O155" s="288"/>
      <c r="P155" s="359" t="s">
        <v>709</v>
      </c>
      <c r="Q155" s="360"/>
      <c r="R155" s="159" t="s">
        <v>501</v>
      </c>
      <c r="S155" s="54"/>
      <c r="T155" s="119" t="s">
        <v>379</v>
      </c>
      <c r="U155" s="166" t="s">
        <v>579</v>
      </c>
      <c r="V155" s="113">
        <v>36</v>
      </c>
      <c r="W155" s="114">
        <f t="shared" si="6"/>
        <v>0</v>
      </c>
      <c r="X155" s="102" t="s">
        <v>4</v>
      </c>
      <c r="Y155" s="102" t="s">
        <v>160</v>
      </c>
      <c r="Z155" s="38"/>
    </row>
    <row r="156" spans="1:26" ht="148.5" customHeight="1" x14ac:dyDescent="0.25">
      <c r="A156" s="10">
        <v>138</v>
      </c>
      <c r="B156" s="10"/>
      <c r="C156" s="133"/>
      <c r="D156" s="16" t="s">
        <v>491</v>
      </c>
      <c r="E156" s="23"/>
      <c r="F156" s="23"/>
      <c r="G156" s="152"/>
      <c r="H156" s="271"/>
      <c r="I156" s="156" t="s">
        <v>341</v>
      </c>
      <c r="J156" s="85" t="s">
        <v>134</v>
      </c>
      <c r="K156" s="271"/>
      <c r="L156" s="271"/>
      <c r="M156" s="271"/>
      <c r="N156" s="152"/>
      <c r="O156" s="284"/>
      <c r="P156" s="359" t="s">
        <v>925</v>
      </c>
      <c r="Q156" s="360"/>
      <c r="R156" s="159" t="s">
        <v>621</v>
      </c>
      <c r="S156" s="54"/>
      <c r="T156" s="119" t="s">
        <v>379</v>
      </c>
      <c r="U156" s="166" t="s">
        <v>570</v>
      </c>
      <c r="V156" s="113">
        <v>3420</v>
      </c>
      <c r="W156" s="114">
        <f t="shared" ref="W156:W188" si="8">C156*V156</f>
        <v>0</v>
      </c>
      <c r="X156" s="102" t="s">
        <v>4</v>
      </c>
      <c r="Y156" s="102" t="s">
        <v>160</v>
      </c>
      <c r="Z156" s="38"/>
    </row>
    <row r="157" spans="1:26" s="6" customFormat="1" ht="105" customHeight="1" x14ac:dyDescent="0.25">
      <c r="A157" s="10">
        <v>139</v>
      </c>
      <c r="B157" s="10"/>
      <c r="C157" s="133"/>
      <c r="D157" s="31" t="s">
        <v>620</v>
      </c>
      <c r="E157" s="31"/>
      <c r="F157" s="125"/>
      <c r="G157" s="270"/>
      <c r="H157" s="271"/>
      <c r="I157" s="271"/>
      <c r="J157" s="85" t="s">
        <v>134</v>
      </c>
      <c r="K157" s="271"/>
      <c r="L157" s="271"/>
      <c r="M157" s="271"/>
      <c r="N157" s="271"/>
      <c r="O157" s="289"/>
      <c r="P157" s="369" t="s">
        <v>31</v>
      </c>
      <c r="Q157" s="360"/>
      <c r="R157" s="159" t="s">
        <v>502</v>
      </c>
      <c r="S157" s="45"/>
      <c r="T157" s="119" t="s">
        <v>470</v>
      </c>
      <c r="U157" s="166" t="s">
        <v>580</v>
      </c>
      <c r="V157" s="121">
        <v>70</v>
      </c>
      <c r="W157" s="68">
        <f t="shared" si="8"/>
        <v>0</v>
      </c>
      <c r="X157" s="104" t="s">
        <v>4</v>
      </c>
      <c r="Y157" s="104" t="s">
        <v>160</v>
      </c>
      <c r="Z157" s="10"/>
    </row>
    <row r="158" spans="1:26" s="6" customFormat="1" ht="105" customHeight="1" x14ac:dyDescent="0.25">
      <c r="A158" s="10">
        <v>140</v>
      </c>
      <c r="B158" s="10"/>
      <c r="C158" s="133"/>
      <c r="D158" s="31" t="s">
        <v>191</v>
      </c>
      <c r="E158" s="31"/>
      <c r="F158" s="33"/>
      <c r="G158" s="270"/>
      <c r="H158" s="271"/>
      <c r="I158" s="271"/>
      <c r="J158" s="85" t="s">
        <v>134</v>
      </c>
      <c r="K158" s="271"/>
      <c r="L158" s="271"/>
      <c r="M158" s="271"/>
      <c r="N158" s="271"/>
      <c r="O158" s="289"/>
      <c r="P158" s="369" t="s">
        <v>644</v>
      </c>
      <c r="Q158" s="370"/>
      <c r="R158" s="159" t="s">
        <v>503</v>
      </c>
      <c r="S158" s="45"/>
      <c r="T158" s="73"/>
      <c r="U158" s="166" t="s">
        <v>394</v>
      </c>
      <c r="V158" s="121">
        <v>321</v>
      </c>
      <c r="W158" s="68">
        <f t="shared" si="8"/>
        <v>0</v>
      </c>
      <c r="X158" s="104" t="s">
        <v>4</v>
      </c>
      <c r="Y158" s="104" t="s">
        <v>160</v>
      </c>
      <c r="Z158" s="10"/>
    </row>
    <row r="159" spans="1:26" ht="138.75" customHeight="1" x14ac:dyDescent="0.25">
      <c r="A159" s="10">
        <v>141</v>
      </c>
      <c r="B159" s="10"/>
      <c r="C159" s="132"/>
      <c r="D159" s="28" t="s">
        <v>475</v>
      </c>
      <c r="E159" s="17"/>
      <c r="F159" s="17"/>
      <c r="G159" s="270"/>
      <c r="H159" s="271"/>
      <c r="I159" s="271"/>
      <c r="J159" s="83" t="s">
        <v>134</v>
      </c>
      <c r="K159" s="271"/>
      <c r="L159" s="271"/>
      <c r="M159" s="271"/>
      <c r="N159" s="271"/>
      <c r="O159" s="286"/>
      <c r="P159" s="359" t="s">
        <v>704</v>
      </c>
      <c r="Q159" s="370"/>
      <c r="R159" s="44"/>
      <c r="S159" s="93" t="s">
        <v>87</v>
      </c>
      <c r="T159" s="119" t="s">
        <v>473</v>
      </c>
      <c r="U159" s="223" t="s">
        <v>766</v>
      </c>
      <c r="V159" s="60">
        <v>1058</v>
      </c>
      <c r="W159" s="61">
        <f t="shared" si="8"/>
        <v>0</v>
      </c>
      <c r="X159" s="106" t="s">
        <v>11</v>
      </c>
      <c r="Y159" s="106" t="s">
        <v>160</v>
      </c>
      <c r="Z159" s="38"/>
    </row>
    <row r="160" spans="1:26" ht="69.75" customHeight="1" x14ac:dyDescent="0.25">
      <c r="A160" s="10">
        <v>142</v>
      </c>
      <c r="B160" s="10"/>
      <c r="C160" s="132"/>
      <c r="D160" s="16" t="s">
        <v>6</v>
      </c>
      <c r="E160" s="17"/>
      <c r="F160" s="17"/>
      <c r="G160" s="270"/>
      <c r="H160" s="271"/>
      <c r="I160" s="271"/>
      <c r="J160" s="83" t="s">
        <v>134</v>
      </c>
      <c r="K160" s="271"/>
      <c r="L160" s="271"/>
      <c r="M160" s="271"/>
      <c r="N160" s="271"/>
      <c r="O160" s="286"/>
      <c r="P160" s="369" t="s">
        <v>644</v>
      </c>
      <c r="Q160" s="374"/>
      <c r="R160" s="127"/>
      <c r="S160" s="93" t="s">
        <v>86</v>
      </c>
      <c r="T160" s="119" t="s">
        <v>473</v>
      </c>
      <c r="U160" s="164" t="s">
        <v>480</v>
      </c>
      <c r="V160" s="60">
        <v>127</v>
      </c>
      <c r="W160" s="61">
        <f t="shared" si="8"/>
        <v>0</v>
      </c>
      <c r="X160" s="106" t="s">
        <v>11</v>
      </c>
      <c r="Y160" s="106" t="s">
        <v>160</v>
      </c>
      <c r="Z160" s="103"/>
    </row>
    <row r="161" spans="1:26" ht="66" customHeight="1" x14ac:dyDescent="0.25">
      <c r="A161" s="10">
        <v>143</v>
      </c>
      <c r="B161" s="10"/>
      <c r="C161" s="132"/>
      <c r="D161" s="16" t="s">
        <v>5</v>
      </c>
      <c r="E161" s="17"/>
      <c r="F161" s="17"/>
      <c r="G161" s="270"/>
      <c r="H161" s="271"/>
      <c r="I161" s="271"/>
      <c r="J161" s="83" t="s">
        <v>134</v>
      </c>
      <c r="K161" s="271"/>
      <c r="L161" s="271"/>
      <c r="M161" s="271"/>
      <c r="N161" s="271"/>
      <c r="O161" s="286"/>
      <c r="P161" s="369" t="s">
        <v>644</v>
      </c>
      <c r="Q161" s="374"/>
      <c r="R161" s="159" t="s">
        <v>916</v>
      </c>
      <c r="S161" s="93" t="s">
        <v>85</v>
      </c>
      <c r="T161" s="119" t="s">
        <v>473</v>
      </c>
      <c r="U161" s="164" t="s">
        <v>480</v>
      </c>
      <c r="V161" s="60">
        <v>68.5</v>
      </c>
      <c r="W161" s="61">
        <f t="shared" si="8"/>
        <v>0</v>
      </c>
      <c r="X161" s="106" t="s">
        <v>11</v>
      </c>
      <c r="Y161" s="106" t="s">
        <v>160</v>
      </c>
      <c r="Z161" s="103"/>
    </row>
    <row r="162" spans="1:26" ht="80.25" customHeight="1" x14ac:dyDescent="0.25">
      <c r="A162" s="10">
        <v>144</v>
      </c>
      <c r="B162" s="10"/>
      <c r="C162" s="132"/>
      <c r="D162" s="16" t="s">
        <v>161</v>
      </c>
      <c r="E162" s="23"/>
      <c r="F162" s="23"/>
      <c r="G162" s="270"/>
      <c r="H162" s="271"/>
      <c r="I162" s="271"/>
      <c r="J162" s="83" t="s">
        <v>134</v>
      </c>
      <c r="K162" s="271"/>
      <c r="L162" s="271"/>
      <c r="M162" s="271"/>
      <c r="N162" s="271"/>
      <c r="O162" s="286"/>
      <c r="P162" s="369" t="s">
        <v>644</v>
      </c>
      <c r="Q162" s="374"/>
      <c r="R162" s="127"/>
      <c r="S162" s="45" t="s">
        <v>85</v>
      </c>
      <c r="T162" s="119" t="s">
        <v>473</v>
      </c>
      <c r="U162" s="223" t="s">
        <v>745</v>
      </c>
      <c r="V162" s="60">
        <v>47</v>
      </c>
      <c r="W162" s="61">
        <f t="shared" si="8"/>
        <v>0</v>
      </c>
      <c r="X162" s="106" t="s">
        <v>11</v>
      </c>
      <c r="Y162" s="106" t="s">
        <v>160</v>
      </c>
      <c r="Z162" s="19"/>
    </row>
    <row r="163" spans="1:26" ht="81.900000000000006" customHeight="1" x14ac:dyDescent="0.25">
      <c r="A163" s="10">
        <v>145</v>
      </c>
      <c r="B163" s="10"/>
      <c r="C163" s="132"/>
      <c r="D163" s="16" t="s">
        <v>90</v>
      </c>
      <c r="E163" s="17"/>
      <c r="F163" s="17"/>
      <c r="G163" s="270"/>
      <c r="H163" s="271"/>
      <c r="I163" s="271"/>
      <c r="J163" s="83" t="s">
        <v>134</v>
      </c>
      <c r="K163" s="271"/>
      <c r="L163" s="271"/>
      <c r="M163" s="271"/>
      <c r="N163" s="271"/>
      <c r="O163" s="286"/>
      <c r="P163" s="369" t="s">
        <v>644</v>
      </c>
      <c r="Q163" s="374"/>
      <c r="R163" s="127"/>
      <c r="S163" s="93" t="s">
        <v>85</v>
      </c>
      <c r="T163" s="119" t="s">
        <v>473</v>
      </c>
      <c r="U163" s="214" t="s">
        <v>744</v>
      </c>
      <c r="V163" s="60">
        <v>457</v>
      </c>
      <c r="W163" s="61">
        <f t="shared" si="8"/>
        <v>0</v>
      </c>
      <c r="X163" s="106" t="s">
        <v>11</v>
      </c>
      <c r="Y163" s="106" t="s">
        <v>160</v>
      </c>
      <c r="Z163" s="103"/>
    </row>
    <row r="164" spans="1:26" ht="81.900000000000006" customHeight="1" x14ac:dyDescent="0.25">
      <c r="A164" s="10">
        <v>146</v>
      </c>
      <c r="B164" s="10"/>
      <c r="C164" s="132"/>
      <c r="D164" s="16" t="s">
        <v>91</v>
      </c>
      <c r="E164" s="17"/>
      <c r="F164" s="17"/>
      <c r="G164" s="270"/>
      <c r="H164" s="271"/>
      <c r="I164" s="271"/>
      <c r="J164" s="83" t="s">
        <v>134</v>
      </c>
      <c r="K164" s="271"/>
      <c r="L164" s="271"/>
      <c r="M164" s="271"/>
      <c r="N164" s="271"/>
      <c r="O164" s="286"/>
      <c r="P164" s="369" t="s">
        <v>644</v>
      </c>
      <c r="Q164" s="374"/>
      <c r="R164" s="127"/>
      <c r="S164" s="93" t="s">
        <v>85</v>
      </c>
      <c r="T164" s="119" t="s">
        <v>473</v>
      </c>
      <c r="U164" s="214" t="s">
        <v>746</v>
      </c>
      <c r="V164" s="224">
        <v>378</v>
      </c>
      <c r="W164" s="61">
        <f t="shared" si="8"/>
        <v>0</v>
      </c>
      <c r="X164" s="106" t="s">
        <v>11</v>
      </c>
      <c r="Y164" s="106" t="s">
        <v>160</v>
      </c>
      <c r="Z164" s="103"/>
    </row>
    <row r="165" spans="1:26" s="2" customFormat="1" ht="191.25" customHeight="1" x14ac:dyDescent="0.25">
      <c r="A165" s="10">
        <v>147</v>
      </c>
      <c r="B165" s="10"/>
      <c r="C165" s="133"/>
      <c r="D165" s="16" t="s">
        <v>741</v>
      </c>
      <c r="E165" s="16"/>
      <c r="F165" s="17"/>
      <c r="G165" s="152"/>
      <c r="H165" s="288"/>
      <c r="I165" s="156" t="s">
        <v>341</v>
      </c>
      <c r="J165" s="83" t="s">
        <v>134</v>
      </c>
      <c r="K165" s="83" t="s">
        <v>134</v>
      </c>
      <c r="L165" s="152"/>
      <c r="M165" s="279"/>
      <c r="N165" s="152"/>
      <c r="O165" s="279"/>
      <c r="P165" s="369" t="s">
        <v>767</v>
      </c>
      <c r="Q165" s="374"/>
      <c r="R165" s="159" t="s">
        <v>504</v>
      </c>
      <c r="S165" s="93"/>
      <c r="T165" s="119" t="s">
        <v>473</v>
      </c>
      <c r="U165" s="119" t="s">
        <v>566</v>
      </c>
      <c r="V165" s="60">
        <v>10260</v>
      </c>
      <c r="W165" s="61">
        <f t="shared" si="8"/>
        <v>0</v>
      </c>
      <c r="X165" s="102" t="s">
        <v>4</v>
      </c>
      <c r="Y165" s="102" t="s">
        <v>160</v>
      </c>
      <c r="Z165" s="38"/>
    </row>
    <row r="166" spans="1:26" s="2" customFormat="1" ht="165.75" customHeight="1" x14ac:dyDescent="0.25">
      <c r="A166" s="10">
        <v>148</v>
      </c>
      <c r="B166" s="10"/>
      <c r="C166" s="133"/>
      <c r="D166" s="16" t="s">
        <v>477</v>
      </c>
      <c r="E166" s="16"/>
      <c r="F166" s="17"/>
      <c r="G166" s="152"/>
      <c r="H166" s="271"/>
      <c r="I166" s="156" t="s">
        <v>341</v>
      </c>
      <c r="J166" s="83" t="s">
        <v>134</v>
      </c>
      <c r="K166" s="270"/>
      <c r="L166" s="279"/>
      <c r="M166" s="279"/>
      <c r="N166" s="152"/>
      <c r="O166" s="279"/>
      <c r="P166" s="359" t="s">
        <v>782</v>
      </c>
      <c r="Q166" s="360"/>
      <c r="R166" s="159" t="s">
        <v>505</v>
      </c>
      <c r="S166" s="93"/>
      <c r="T166" s="119" t="s">
        <v>470</v>
      </c>
      <c r="U166" s="119" t="s">
        <v>566</v>
      </c>
      <c r="V166" s="60">
        <v>5610</v>
      </c>
      <c r="W166" s="61">
        <f t="shared" si="8"/>
        <v>0</v>
      </c>
      <c r="X166" s="102" t="s">
        <v>4</v>
      </c>
      <c r="Y166" s="102" t="s">
        <v>160</v>
      </c>
      <c r="Z166" s="38"/>
    </row>
    <row r="167" spans="1:26" ht="315" customHeight="1" x14ac:dyDescent="0.25">
      <c r="A167" s="10">
        <v>149</v>
      </c>
      <c r="B167" s="10"/>
      <c r="C167" s="132"/>
      <c r="D167" s="28" t="s">
        <v>478</v>
      </c>
      <c r="E167" s="17"/>
      <c r="F167" s="28"/>
      <c r="G167" s="152"/>
      <c r="H167" s="271"/>
      <c r="I167" s="156"/>
      <c r="J167" s="83" t="s">
        <v>134</v>
      </c>
      <c r="K167" s="270"/>
      <c r="L167" s="279"/>
      <c r="M167" s="279"/>
      <c r="N167" s="152"/>
      <c r="O167" s="279"/>
      <c r="P167" s="359" t="s">
        <v>705</v>
      </c>
      <c r="Q167" s="360"/>
      <c r="R167" s="127"/>
      <c r="S167" s="93" t="s">
        <v>59</v>
      </c>
      <c r="T167" s="192" t="s">
        <v>641</v>
      </c>
      <c r="U167" s="119" t="s">
        <v>567</v>
      </c>
      <c r="V167" s="60">
        <v>541</v>
      </c>
      <c r="W167" s="61">
        <f t="shared" si="8"/>
        <v>0</v>
      </c>
      <c r="X167" s="102" t="s">
        <v>11</v>
      </c>
      <c r="Y167" s="102" t="s">
        <v>160</v>
      </c>
      <c r="Z167" s="38"/>
    </row>
    <row r="168" spans="1:26" ht="316.5" customHeight="1" x14ac:dyDescent="0.25">
      <c r="A168" s="10">
        <v>150</v>
      </c>
      <c r="B168" s="10"/>
      <c r="C168" s="132"/>
      <c r="D168" s="28" t="s">
        <v>479</v>
      </c>
      <c r="E168" s="17"/>
      <c r="F168" s="23"/>
      <c r="G168" s="152"/>
      <c r="H168" s="271"/>
      <c r="I168" s="160"/>
      <c r="J168" s="83" t="s">
        <v>134</v>
      </c>
      <c r="K168" s="270"/>
      <c r="L168" s="279"/>
      <c r="M168" s="279"/>
      <c r="N168" s="152"/>
      <c r="O168" s="279"/>
      <c r="P168" s="359" t="s">
        <v>705</v>
      </c>
      <c r="Q168" s="360"/>
      <c r="R168" s="127"/>
      <c r="S168" s="93" t="s">
        <v>84</v>
      </c>
      <c r="T168" s="192" t="s">
        <v>641</v>
      </c>
      <c r="U168" s="119" t="s">
        <v>564</v>
      </c>
      <c r="V168" s="60">
        <v>815</v>
      </c>
      <c r="W168" s="61">
        <f t="shared" si="8"/>
        <v>0</v>
      </c>
      <c r="X168" s="106" t="s">
        <v>11</v>
      </c>
      <c r="Y168" s="106" t="s">
        <v>160</v>
      </c>
      <c r="Z168" s="38"/>
    </row>
    <row r="169" spans="1:26" ht="159.75" customHeight="1" x14ac:dyDescent="0.25">
      <c r="A169" s="10">
        <v>151</v>
      </c>
      <c r="B169" s="10"/>
      <c r="C169" s="132"/>
      <c r="D169" s="23" t="s">
        <v>171</v>
      </c>
      <c r="E169" s="23"/>
      <c r="F169" s="28"/>
      <c r="G169" s="270"/>
      <c r="H169" s="271"/>
      <c r="I169" s="154"/>
      <c r="J169" s="83" t="s">
        <v>134</v>
      </c>
      <c r="K169" s="271"/>
      <c r="L169" s="271"/>
      <c r="M169" s="152"/>
      <c r="N169" s="271"/>
      <c r="O169" s="286"/>
      <c r="P169" s="359" t="s">
        <v>706</v>
      </c>
      <c r="Q169" s="360"/>
      <c r="R169" s="127"/>
      <c r="S169" s="93" t="s">
        <v>180</v>
      </c>
      <c r="T169" s="65"/>
      <c r="U169" s="164" t="s">
        <v>480</v>
      </c>
      <c r="V169" s="60">
        <v>400</v>
      </c>
      <c r="W169" s="61">
        <f t="shared" si="8"/>
        <v>0</v>
      </c>
      <c r="X169" s="106" t="s">
        <v>11</v>
      </c>
      <c r="Y169" s="106" t="s">
        <v>160</v>
      </c>
      <c r="Z169" s="38"/>
    </row>
    <row r="170" spans="1:26" ht="204" customHeight="1" x14ac:dyDescent="0.25">
      <c r="A170" s="10">
        <v>152</v>
      </c>
      <c r="B170" s="10"/>
      <c r="C170" s="132"/>
      <c r="D170" s="23" t="s">
        <v>172</v>
      </c>
      <c r="E170" s="23"/>
      <c r="F170" s="28"/>
      <c r="G170" s="270"/>
      <c r="H170" s="271"/>
      <c r="I170" s="154"/>
      <c r="J170" s="83" t="s">
        <v>134</v>
      </c>
      <c r="K170" s="271"/>
      <c r="L170" s="271"/>
      <c r="M170" s="152"/>
      <c r="N170" s="271"/>
      <c r="O170" s="286"/>
      <c r="P170" s="369" t="s">
        <v>707</v>
      </c>
      <c r="Q170" s="374"/>
      <c r="R170" s="127" t="s">
        <v>476</v>
      </c>
      <c r="S170" s="93" t="s">
        <v>180</v>
      </c>
      <c r="T170" s="65"/>
      <c r="U170" s="164" t="s">
        <v>480</v>
      </c>
      <c r="V170" s="60">
        <v>82</v>
      </c>
      <c r="W170" s="61">
        <f t="shared" si="8"/>
        <v>0</v>
      </c>
      <c r="X170" s="106" t="s">
        <v>11</v>
      </c>
      <c r="Y170" s="106" t="s">
        <v>160</v>
      </c>
      <c r="Z170" s="38"/>
    </row>
    <row r="171" spans="1:26" ht="144.9" customHeight="1" x14ac:dyDescent="0.25">
      <c r="A171" s="10">
        <v>153</v>
      </c>
      <c r="B171" s="10"/>
      <c r="C171" s="132"/>
      <c r="D171" s="16" t="s">
        <v>226</v>
      </c>
      <c r="E171" s="16"/>
      <c r="F171" s="28" t="s">
        <v>375</v>
      </c>
      <c r="G171" s="152"/>
      <c r="H171" s="288"/>
      <c r="I171" s="156" t="s">
        <v>341</v>
      </c>
      <c r="J171" s="83" t="s">
        <v>134</v>
      </c>
      <c r="K171" s="271"/>
      <c r="L171" s="271"/>
      <c r="M171" s="271"/>
      <c r="N171" s="152"/>
      <c r="O171" s="286"/>
      <c r="P171" s="359" t="s">
        <v>768</v>
      </c>
      <c r="Q171" s="360"/>
      <c r="R171" s="159" t="s">
        <v>506</v>
      </c>
      <c r="S171" s="44"/>
      <c r="T171" s="119" t="s">
        <v>381</v>
      </c>
      <c r="U171" s="166" t="s">
        <v>568</v>
      </c>
      <c r="V171" s="60">
        <v>3890</v>
      </c>
      <c r="W171" s="61">
        <f t="shared" si="8"/>
        <v>0</v>
      </c>
      <c r="X171" s="102" t="s">
        <v>4</v>
      </c>
      <c r="Y171" s="102" t="s">
        <v>160</v>
      </c>
      <c r="Z171" s="103"/>
    </row>
    <row r="172" spans="1:26" ht="144.9" customHeight="1" x14ac:dyDescent="0.25">
      <c r="A172" s="10">
        <v>154</v>
      </c>
      <c r="B172" s="10"/>
      <c r="C172" s="132"/>
      <c r="D172" s="16" t="s">
        <v>228</v>
      </c>
      <c r="E172" s="16"/>
      <c r="F172" s="23" t="s">
        <v>12</v>
      </c>
      <c r="G172" s="152"/>
      <c r="H172" s="271"/>
      <c r="I172" s="156" t="s">
        <v>341</v>
      </c>
      <c r="J172" s="83" t="s">
        <v>134</v>
      </c>
      <c r="K172" s="271"/>
      <c r="L172" s="271"/>
      <c r="M172" s="271"/>
      <c r="N172" s="271"/>
      <c r="O172" s="286"/>
      <c r="P172" s="359" t="s">
        <v>376</v>
      </c>
      <c r="Q172" s="360"/>
      <c r="R172" s="159" t="s">
        <v>507</v>
      </c>
      <c r="S172" s="44"/>
      <c r="T172" s="119" t="s">
        <v>381</v>
      </c>
      <c r="U172" s="166" t="s">
        <v>568</v>
      </c>
      <c r="V172" s="60">
        <v>395</v>
      </c>
      <c r="W172" s="61">
        <f t="shared" si="8"/>
        <v>0</v>
      </c>
      <c r="X172" s="102" t="s">
        <v>4</v>
      </c>
      <c r="Y172" s="102" t="s">
        <v>160</v>
      </c>
      <c r="Z172" s="103"/>
    </row>
    <row r="173" spans="1:26" ht="144.9" customHeight="1" x14ac:dyDescent="0.25">
      <c r="A173" s="10">
        <v>155</v>
      </c>
      <c r="B173" s="10"/>
      <c r="C173" s="132"/>
      <c r="D173" s="16" t="s">
        <v>227</v>
      </c>
      <c r="E173" s="16"/>
      <c r="F173" s="28" t="s">
        <v>12</v>
      </c>
      <c r="G173" s="152"/>
      <c r="H173" s="271"/>
      <c r="I173" s="156" t="s">
        <v>341</v>
      </c>
      <c r="J173" s="83" t="s">
        <v>134</v>
      </c>
      <c r="K173" s="271"/>
      <c r="L173" s="271"/>
      <c r="M173" s="271"/>
      <c r="N173" s="271"/>
      <c r="O173" s="286"/>
      <c r="P173" s="359" t="s">
        <v>769</v>
      </c>
      <c r="Q173" s="360"/>
      <c r="R173" s="159" t="s">
        <v>508</v>
      </c>
      <c r="S173" s="44"/>
      <c r="T173" s="119" t="s">
        <v>381</v>
      </c>
      <c r="U173" s="166" t="s">
        <v>565</v>
      </c>
      <c r="V173" s="60">
        <v>3890</v>
      </c>
      <c r="W173" s="61">
        <f t="shared" si="8"/>
        <v>0</v>
      </c>
      <c r="X173" s="102" t="s">
        <v>4</v>
      </c>
      <c r="Y173" s="102" t="s">
        <v>160</v>
      </c>
      <c r="Z173" s="103"/>
    </row>
    <row r="174" spans="1:26" ht="251.1" customHeight="1" x14ac:dyDescent="0.25">
      <c r="A174" s="10">
        <v>156</v>
      </c>
      <c r="B174" s="10"/>
      <c r="C174" s="132"/>
      <c r="D174" s="16" t="s">
        <v>622</v>
      </c>
      <c r="E174" s="16"/>
      <c r="F174" s="28"/>
      <c r="G174" s="152"/>
      <c r="H174" s="152"/>
      <c r="I174" s="260" t="s">
        <v>341</v>
      </c>
      <c r="J174" s="83" t="s">
        <v>134</v>
      </c>
      <c r="K174" s="271"/>
      <c r="L174" s="271"/>
      <c r="M174" s="152"/>
      <c r="N174" s="152"/>
      <c r="O174" s="286"/>
      <c r="P174" s="359" t="s">
        <v>708</v>
      </c>
      <c r="Q174" s="360"/>
      <c r="R174" s="127"/>
      <c r="S174" s="93" t="s">
        <v>88</v>
      </c>
      <c r="T174" s="168" t="s">
        <v>488</v>
      </c>
      <c r="U174" s="164" t="s">
        <v>480</v>
      </c>
      <c r="V174" s="60">
        <v>10550</v>
      </c>
      <c r="W174" s="61">
        <f t="shared" si="8"/>
        <v>0</v>
      </c>
      <c r="X174" s="106" t="s">
        <v>11</v>
      </c>
      <c r="Y174" s="106" t="s">
        <v>160</v>
      </c>
      <c r="Z174" s="38"/>
    </row>
    <row r="175" spans="1:26" ht="206.25" customHeight="1" x14ac:dyDescent="0.25">
      <c r="A175" s="10">
        <v>157</v>
      </c>
      <c r="B175" s="10"/>
      <c r="C175" s="132"/>
      <c r="D175" s="28" t="s">
        <v>810</v>
      </c>
      <c r="E175" s="20"/>
      <c r="F175" s="151" t="s">
        <v>756</v>
      </c>
      <c r="G175" s="152"/>
      <c r="H175" s="152"/>
      <c r="I175" s="260" t="s">
        <v>341</v>
      </c>
      <c r="J175" s="83" t="s">
        <v>134</v>
      </c>
      <c r="K175" s="287"/>
      <c r="L175" s="287"/>
      <c r="M175" s="287"/>
      <c r="N175" s="152"/>
      <c r="O175" s="287"/>
      <c r="P175" s="392" t="s">
        <v>917</v>
      </c>
      <c r="Q175" s="374"/>
      <c r="R175" s="127"/>
      <c r="S175" s="116" t="s">
        <v>104</v>
      </c>
      <c r="T175" s="119" t="s">
        <v>878</v>
      </c>
      <c r="U175" s="166" t="s">
        <v>570</v>
      </c>
      <c r="V175" s="60">
        <v>4411</v>
      </c>
      <c r="W175" s="61">
        <f t="shared" si="8"/>
        <v>0</v>
      </c>
      <c r="X175" s="106" t="s">
        <v>11</v>
      </c>
      <c r="Y175" s="106" t="s">
        <v>160</v>
      </c>
      <c r="Z175" s="23"/>
    </row>
    <row r="176" spans="1:26" ht="138.75" customHeight="1" x14ac:dyDescent="0.25">
      <c r="A176" s="10">
        <v>158</v>
      </c>
      <c r="B176" s="10"/>
      <c r="C176" s="132"/>
      <c r="D176" s="28" t="s">
        <v>481</v>
      </c>
      <c r="E176" s="20"/>
      <c r="F176" s="28"/>
      <c r="G176" s="152"/>
      <c r="H176" s="271"/>
      <c r="I176" s="156" t="s">
        <v>341</v>
      </c>
      <c r="J176" s="83" t="s">
        <v>134</v>
      </c>
      <c r="K176" s="271"/>
      <c r="L176" s="271"/>
      <c r="M176" s="271"/>
      <c r="N176" s="152"/>
      <c r="O176" s="286"/>
      <c r="P176" s="359" t="s">
        <v>918</v>
      </c>
      <c r="Q176" s="360"/>
      <c r="R176" s="159" t="s">
        <v>509</v>
      </c>
      <c r="S176" s="93"/>
      <c r="T176" s="168" t="s">
        <v>473</v>
      </c>
      <c r="U176" s="166" t="s">
        <v>570</v>
      </c>
      <c r="V176" s="60">
        <v>285</v>
      </c>
      <c r="W176" s="61">
        <f t="shared" si="8"/>
        <v>0</v>
      </c>
      <c r="X176" s="106" t="s">
        <v>4</v>
      </c>
      <c r="Y176" s="106" t="s">
        <v>160</v>
      </c>
      <c r="Z176" s="38"/>
    </row>
    <row r="177" spans="1:26" ht="169.5" customHeight="1" x14ac:dyDescent="0.25">
      <c r="A177" s="10">
        <v>159</v>
      </c>
      <c r="B177" s="10"/>
      <c r="C177" s="132"/>
      <c r="D177" s="16" t="s">
        <v>482</v>
      </c>
      <c r="E177" s="16"/>
      <c r="F177" s="17"/>
      <c r="G177" s="281"/>
      <c r="H177" s="277"/>
      <c r="I177" s="277"/>
      <c r="J177" s="186" t="s">
        <v>134</v>
      </c>
      <c r="K177" s="277"/>
      <c r="L177" s="277"/>
      <c r="M177" s="277"/>
      <c r="N177" s="277"/>
      <c r="O177" s="285"/>
      <c r="P177" s="359" t="s">
        <v>642</v>
      </c>
      <c r="Q177" s="370"/>
      <c r="R177" s="55"/>
      <c r="S177" s="93"/>
      <c r="T177" s="119" t="s">
        <v>473</v>
      </c>
      <c r="U177" s="65"/>
      <c r="V177" s="122"/>
      <c r="W177" s="61">
        <f t="shared" si="8"/>
        <v>0</v>
      </c>
      <c r="X177" s="106" t="s">
        <v>11</v>
      </c>
      <c r="Y177" s="106" t="s">
        <v>160</v>
      </c>
      <c r="Z177" s="19"/>
    </row>
    <row r="178" spans="1:26" s="2" customFormat="1" ht="264" customHeight="1" x14ac:dyDescent="0.25">
      <c r="A178" s="10">
        <v>160</v>
      </c>
      <c r="B178" s="10"/>
      <c r="C178" s="133"/>
      <c r="D178" s="32" t="s">
        <v>483</v>
      </c>
      <c r="E178" s="33"/>
      <c r="F178" s="32"/>
      <c r="G178" s="277"/>
      <c r="H178" s="277"/>
      <c r="I178" s="261" t="s">
        <v>341</v>
      </c>
      <c r="J178" s="186" t="s">
        <v>134</v>
      </c>
      <c r="K178" s="277"/>
      <c r="L178" s="277"/>
      <c r="M178" s="277"/>
      <c r="N178" s="152"/>
      <c r="O178" s="278"/>
      <c r="P178" s="359" t="s">
        <v>643</v>
      </c>
      <c r="Q178" s="360"/>
      <c r="R178" s="127"/>
      <c r="S178" s="93" t="s">
        <v>29</v>
      </c>
      <c r="T178" s="119" t="s">
        <v>473</v>
      </c>
      <c r="U178" s="168"/>
      <c r="V178" s="67">
        <v>1940</v>
      </c>
      <c r="W178" s="68">
        <f t="shared" si="8"/>
        <v>0</v>
      </c>
      <c r="X178" s="104" t="s">
        <v>11</v>
      </c>
      <c r="Y178" s="104" t="s">
        <v>160</v>
      </c>
      <c r="Z178" s="19"/>
    </row>
    <row r="179" spans="1:26" ht="135" customHeight="1" x14ac:dyDescent="0.25">
      <c r="A179" s="10">
        <v>161</v>
      </c>
      <c r="B179" s="10"/>
      <c r="C179" s="132"/>
      <c r="D179" s="16" t="s">
        <v>490</v>
      </c>
      <c r="E179" s="16"/>
      <c r="F179" s="17"/>
      <c r="G179" s="277"/>
      <c r="H179" s="277"/>
      <c r="I179" s="277"/>
      <c r="J179" s="186" t="s">
        <v>134</v>
      </c>
      <c r="K179" s="277"/>
      <c r="L179" s="277"/>
      <c r="M179" s="277"/>
      <c r="N179" s="277"/>
      <c r="O179" s="278"/>
      <c r="P179" s="369" t="s">
        <v>644</v>
      </c>
      <c r="Q179" s="370"/>
      <c r="R179" s="159" t="s">
        <v>510</v>
      </c>
      <c r="S179" s="52"/>
      <c r="T179" s="65"/>
      <c r="U179" s="166" t="s">
        <v>737</v>
      </c>
      <c r="V179" s="113">
        <v>2950</v>
      </c>
      <c r="W179" s="61">
        <f t="shared" si="8"/>
        <v>0</v>
      </c>
      <c r="X179" s="102" t="s">
        <v>4</v>
      </c>
      <c r="Y179" s="102" t="s">
        <v>160</v>
      </c>
      <c r="Z179" s="10"/>
    </row>
    <row r="180" spans="1:26" ht="135" customHeight="1" x14ac:dyDescent="0.25">
      <c r="A180" s="10">
        <v>162</v>
      </c>
      <c r="B180" s="10"/>
      <c r="C180" s="132"/>
      <c r="D180" s="16" t="s">
        <v>842</v>
      </c>
      <c r="E180" s="16"/>
      <c r="F180" s="17"/>
      <c r="G180" s="277"/>
      <c r="H180" s="277"/>
      <c r="I180" s="277"/>
      <c r="J180" s="186" t="s">
        <v>134</v>
      </c>
      <c r="K180" s="277"/>
      <c r="L180" s="277"/>
      <c r="M180" s="277"/>
      <c r="N180" s="277"/>
      <c r="O180" s="278"/>
      <c r="P180" s="369" t="s">
        <v>644</v>
      </c>
      <c r="Q180" s="370"/>
      <c r="R180" s="159" t="s">
        <v>843</v>
      </c>
      <c r="S180" s="52"/>
      <c r="T180" s="65"/>
      <c r="U180" s="166" t="s">
        <v>737</v>
      </c>
      <c r="V180" s="113">
        <v>520</v>
      </c>
      <c r="W180" s="61">
        <f t="shared" si="8"/>
        <v>0</v>
      </c>
      <c r="X180" s="102" t="s">
        <v>4</v>
      </c>
      <c r="Y180" s="102" t="s">
        <v>160</v>
      </c>
      <c r="Z180" s="10"/>
    </row>
    <row r="181" spans="1:26" ht="135" customHeight="1" x14ac:dyDescent="0.25">
      <c r="A181" s="10">
        <v>163</v>
      </c>
      <c r="B181" s="10"/>
      <c r="C181" s="132"/>
      <c r="D181" s="16" t="s">
        <v>232</v>
      </c>
      <c r="E181" s="16"/>
      <c r="F181" s="17"/>
      <c r="G181" s="277"/>
      <c r="H181" s="277"/>
      <c r="I181" s="277"/>
      <c r="J181" s="186" t="s">
        <v>134</v>
      </c>
      <c r="K181" s="277"/>
      <c r="L181" s="277"/>
      <c r="M181" s="277"/>
      <c r="N181" s="277"/>
      <c r="O181" s="278"/>
      <c r="P181" s="369" t="s">
        <v>644</v>
      </c>
      <c r="Q181" s="370"/>
      <c r="R181" s="159" t="s">
        <v>511</v>
      </c>
      <c r="S181" s="52"/>
      <c r="T181" s="65"/>
      <c r="U181" s="166" t="s">
        <v>737</v>
      </c>
      <c r="V181" s="113">
        <v>95</v>
      </c>
      <c r="W181" s="61">
        <f t="shared" si="8"/>
        <v>0</v>
      </c>
      <c r="X181" s="102" t="s">
        <v>4</v>
      </c>
      <c r="Y181" s="102" t="s">
        <v>160</v>
      </c>
      <c r="Z181" s="10"/>
    </row>
    <row r="182" spans="1:26" ht="162" customHeight="1" x14ac:dyDescent="0.25">
      <c r="A182" s="10">
        <v>164</v>
      </c>
      <c r="B182" s="10"/>
      <c r="C182" s="132"/>
      <c r="D182" s="16" t="s">
        <v>623</v>
      </c>
      <c r="E182" s="16"/>
      <c r="F182" s="28"/>
      <c r="G182" s="152"/>
      <c r="H182" s="279"/>
      <c r="I182" s="261" t="s">
        <v>341</v>
      </c>
      <c r="J182" s="186" t="s">
        <v>134</v>
      </c>
      <c r="K182" s="186" t="s">
        <v>134</v>
      </c>
      <c r="L182" s="152"/>
      <c r="M182" s="152"/>
      <c r="N182" s="279"/>
      <c r="O182" s="279"/>
      <c r="P182" s="359" t="s">
        <v>770</v>
      </c>
      <c r="Q182" s="360"/>
      <c r="R182" s="159" t="s">
        <v>512</v>
      </c>
      <c r="S182" s="93"/>
      <c r="T182" s="119" t="s">
        <v>489</v>
      </c>
      <c r="U182" s="166" t="s">
        <v>837</v>
      </c>
      <c r="V182" s="60">
        <v>5950</v>
      </c>
      <c r="W182" s="61">
        <f t="shared" si="8"/>
        <v>0</v>
      </c>
      <c r="X182" s="102" t="s">
        <v>4</v>
      </c>
      <c r="Y182" s="102" t="s">
        <v>160</v>
      </c>
      <c r="Z182" s="38"/>
    </row>
    <row r="183" spans="1:26" ht="134.25" customHeight="1" x14ac:dyDescent="0.25">
      <c r="A183" s="10">
        <v>165</v>
      </c>
      <c r="B183" s="10"/>
      <c r="C183" s="132"/>
      <c r="D183" s="16" t="s">
        <v>206</v>
      </c>
      <c r="E183" s="16"/>
      <c r="F183" s="28"/>
      <c r="G183" s="152"/>
      <c r="H183" s="277"/>
      <c r="I183" s="281"/>
      <c r="J183" s="186" t="s">
        <v>134</v>
      </c>
      <c r="K183" s="277"/>
      <c r="L183" s="277"/>
      <c r="M183" s="277"/>
      <c r="N183" s="277"/>
      <c r="O183" s="285"/>
      <c r="P183" s="359" t="s">
        <v>645</v>
      </c>
      <c r="Q183" s="360"/>
      <c r="R183" s="159" t="s">
        <v>513</v>
      </c>
      <c r="S183" s="93"/>
      <c r="T183" s="119" t="s">
        <v>489</v>
      </c>
      <c r="U183" s="222" t="s">
        <v>771</v>
      </c>
      <c r="V183" s="113">
        <v>2890</v>
      </c>
      <c r="W183" s="61">
        <f t="shared" si="8"/>
        <v>0</v>
      </c>
      <c r="X183" s="102" t="s">
        <v>4</v>
      </c>
      <c r="Y183" s="102" t="s">
        <v>160</v>
      </c>
      <c r="Z183" s="38"/>
    </row>
    <row r="184" spans="1:26" ht="135" customHeight="1" x14ac:dyDescent="0.25">
      <c r="A184" s="10">
        <v>166</v>
      </c>
      <c r="B184" s="10"/>
      <c r="C184" s="132"/>
      <c r="D184" s="16" t="s">
        <v>207</v>
      </c>
      <c r="E184" s="16"/>
      <c r="F184" s="23"/>
      <c r="G184" s="152"/>
      <c r="H184" s="277"/>
      <c r="I184" s="281"/>
      <c r="J184" s="186" t="s">
        <v>134</v>
      </c>
      <c r="K184" s="277"/>
      <c r="L184" s="277"/>
      <c r="M184" s="277"/>
      <c r="N184" s="277"/>
      <c r="O184" s="285"/>
      <c r="P184" s="359" t="s">
        <v>646</v>
      </c>
      <c r="Q184" s="360"/>
      <c r="R184" s="159" t="s">
        <v>514</v>
      </c>
      <c r="S184" s="93"/>
      <c r="T184" s="119" t="s">
        <v>489</v>
      </c>
      <c r="U184" s="222" t="s">
        <v>771</v>
      </c>
      <c r="V184" s="113">
        <v>2630</v>
      </c>
      <c r="W184" s="61">
        <f t="shared" si="8"/>
        <v>0</v>
      </c>
      <c r="X184" s="102" t="s">
        <v>4</v>
      </c>
      <c r="Y184" s="102" t="s">
        <v>160</v>
      </c>
      <c r="Z184" s="38"/>
    </row>
    <row r="185" spans="1:26" ht="135" customHeight="1" x14ac:dyDescent="0.25">
      <c r="A185" s="10">
        <v>167</v>
      </c>
      <c r="B185" s="10"/>
      <c r="C185" s="132"/>
      <c r="D185" s="16" t="s">
        <v>208</v>
      </c>
      <c r="E185" s="16"/>
      <c r="F185" s="23"/>
      <c r="G185" s="152"/>
      <c r="H185" s="277"/>
      <c r="I185" s="281"/>
      <c r="J185" s="186" t="s">
        <v>134</v>
      </c>
      <c r="K185" s="277"/>
      <c r="L185" s="277"/>
      <c r="M185" s="277"/>
      <c r="N185" s="277"/>
      <c r="O185" s="285"/>
      <c r="P185" s="359" t="s">
        <v>646</v>
      </c>
      <c r="Q185" s="360"/>
      <c r="R185" s="159" t="s">
        <v>515</v>
      </c>
      <c r="S185" s="93"/>
      <c r="T185" s="119" t="s">
        <v>489</v>
      </c>
      <c r="U185" s="222" t="s">
        <v>771</v>
      </c>
      <c r="V185" s="60">
        <v>2690</v>
      </c>
      <c r="W185" s="61">
        <f t="shared" si="8"/>
        <v>0</v>
      </c>
      <c r="X185" s="102" t="s">
        <v>4</v>
      </c>
      <c r="Y185" s="102" t="s">
        <v>160</v>
      </c>
      <c r="Z185" s="38"/>
    </row>
    <row r="186" spans="1:26" ht="135" customHeight="1" x14ac:dyDescent="0.25">
      <c r="A186" s="10">
        <v>168</v>
      </c>
      <c r="B186" s="10"/>
      <c r="C186" s="132"/>
      <c r="D186" s="16" t="s">
        <v>223</v>
      </c>
      <c r="E186" s="16"/>
      <c r="F186" s="23"/>
      <c r="G186" s="152"/>
      <c r="H186" s="277"/>
      <c r="I186" s="281"/>
      <c r="J186" s="186" t="s">
        <v>134</v>
      </c>
      <c r="K186" s="277"/>
      <c r="L186" s="277"/>
      <c r="M186" s="277"/>
      <c r="N186" s="277"/>
      <c r="O186" s="285"/>
      <c r="P186" s="359" t="s">
        <v>646</v>
      </c>
      <c r="Q186" s="360"/>
      <c r="R186" s="159" t="s">
        <v>516</v>
      </c>
      <c r="S186" s="93"/>
      <c r="T186" s="119" t="s">
        <v>489</v>
      </c>
      <c r="U186" s="222" t="s">
        <v>771</v>
      </c>
      <c r="V186" s="60">
        <v>2890</v>
      </c>
      <c r="W186" s="61">
        <f t="shared" si="8"/>
        <v>0</v>
      </c>
      <c r="X186" s="102" t="s">
        <v>4</v>
      </c>
      <c r="Y186" s="102" t="s">
        <v>160</v>
      </c>
      <c r="Z186" s="38"/>
    </row>
    <row r="187" spans="1:26" ht="135" customHeight="1" x14ac:dyDescent="0.25">
      <c r="A187" s="10">
        <v>169</v>
      </c>
      <c r="B187" s="10"/>
      <c r="C187" s="132"/>
      <c r="D187" s="16" t="s">
        <v>284</v>
      </c>
      <c r="E187" s="16"/>
      <c r="F187" s="23"/>
      <c r="G187" s="152"/>
      <c r="H187" s="277"/>
      <c r="I187" s="281"/>
      <c r="J187" s="186" t="s">
        <v>134</v>
      </c>
      <c r="K187" s="277"/>
      <c r="L187" s="277"/>
      <c r="M187" s="277"/>
      <c r="N187" s="277"/>
      <c r="O187" s="285"/>
      <c r="P187" s="359" t="s">
        <v>646</v>
      </c>
      <c r="Q187" s="360"/>
      <c r="R187" s="159" t="s">
        <v>517</v>
      </c>
      <c r="S187" s="93"/>
      <c r="T187" s="119" t="s">
        <v>489</v>
      </c>
      <c r="U187" s="222" t="s">
        <v>771</v>
      </c>
      <c r="V187" s="113">
        <v>3190</v>
      </c>
      <c r="W187" s="61">
        <f t="shared" si="8"/>
        <v>0</v>
      </c>
      <c r="X187" s="102" t="s">
        <v>4</v>
      </c>
      <c r="Y187" s="102" t="s">
        <v>160</v>
      </c>
      <c r="Z187" s="38"/>
    </row>
    <row r="188" spans="1:26" ht="135" customHeight="1" x14ac:dyDescent="0.25">
      <c r="A188" s="10">
        <v>170</v>
      </c>
      <c r="B188" s="10"/>
      <c r="C188" s="132"/>
      <c r="D188" s="16" t="s">
        <v>224</v>
      </c>
      <c r="E188" s="16"/>
      <c r="F188" s="23"/>
      <c r="G188" s="152"/>
      <c r="H188" s="277"/>
      <c r="I188" s="281"/>
      <c r="J188" s="186" t="s">
        <v>134</v>
      </c>
      <c r="K188" s="277"/>
      <c r="L188" s="277"/>
      <c r="M188" s="277"/>
      <c r="N188" s="277"/>
      <c r="O188" s="285"/>
      <c r="P188" s="359" t="s">
        <v>646</v>
      </c>
      <c r="Q188" s="360"/>
      <c r="R188" s="159" t="s">
        <v>518</v>
      </c>
      <c r="S188" s="93"/>
      <c r="T188" s="119" t="s">
        <v>489</v>
      </c>
      <c r="U188" s="222" t="s">
        <v>771</v>
      </c>
      <c r="V188" s="60">
        <v>3330</v>
      </c>
      <c r="W188" s="61">
        <f t="shared" si="8"/>
        <v>0</v>
      </c>
      <c r="X188" s="102" t="s">
        <v>4</v>
      </c>
      <c r="Y188" s="102" t="s">
        <v>160</v>
      </c>
      <c r="Z188" s="38"/>
    </row>
    <row r="189" spans="1:26" ht="135" customHeight="1" x14ac:dyDescent="0.25">
      <c r="A189" s="10">
        <v>171</v>
      </c>
      <c r="B189" s="10"/>
      <c r="C189" s="132"/>
      <c r="D189" s="16" t="s">
        <v>373</v>
      </c>
      <c r="E189" s="16"/>
      <c r="F189" s="23"/>
      <c r="G189" s="152"/>
      <c r="H189" s="277"/>
      <c r="I189" s="261" t="s">
        <v>341</v>
      </c>
      <c r="J189" s="186" t="s">
        <v>134</v>
      </c>
      <c r="K189" s="277"/>
      <c r="L189" s="277"/>
      <c r="M189" s="277"/>
      <c r="N189" s="277"/>
      <c r="O189" s="285"/>
      <c r="P189" s="359" t="s">
        <v>647</v>
      </c>
      <c r="Q189" s="360"/>
      <c r="R189" s="159" t="s">
        <v>519</v>
      </c>
      <c r="S189" s="127"/>
      <c r="T189" s="119" t="s">
        <v>489</v>
      </c>
      <c r="U189" s="222" t="s">
        <v>771</v>
      </c>
      <c r="V189" s="113">
        <v>339</v>
      </c>
      <c r="W189" s="112">
        <f t="shared" ref="W189:W191" si="9">C189*V189</f>
        <v>0</v>
      </c>
      <c r="X189" s="102" t="s">
        <v>4</v>
      </c>
      <c r="Y189" s="102" t="s">
        <v>160</v>
      </c>
      <c r="Z189" s="38"/>
    </row>
    <row r="190" spans="1:26" ht="135" customHeight="1" x14ac:dyDescent="0.25">
      <c r="A190" s="10">
        <v>172</v>
      </c>
      <c r="B190" s="10"/>
      <c r="C190" s="132"/>
      <c r="D190" s="16" t="s">
        <v>374</v>
      </c>
      <c r="E190" s="16"/>
      <c r="F190" s="23"/>
      <c r="G190" s="152"/>
      <c r="H190" s="277"/>
      <c r="I190" s="261" t="s">
        <v>341</v>
      </c>
      <c r="J190" s="186" t="s">
        <v>134</v>
      </c>
      <c r="K190" s="277"/>
      <c r="L190" s="277"/>
      <c r="M190" s="277"/>
      <c r="N190" s="277"/>
      <c r="O190" s="285"/>
      <c r="P190" s="359" t="s">
        <v>647</v>
      </c>
      <c r="Q190" s="360"/>
      <c r="R190" s="159" t="s">
        <v>520</v>
      </c>
      <c r="S190" s="100"/>
      <c r="T190" s="119" t="s">
        <v>489</v>
      </c>
      <c r="U190" s="222" t="s">
        <v>771</v>
      </c>
      <c r="V190" s="113">
        <v>339</v>
      </c>
      <c r="W190" s="112">
        <f t="shared" si="9"/>
        <v>0</v>
      </c>
      <c r="X190" s="102" t="s">
        <v>4</v>
      </c>
      <c r="Y190" s="102" t="s">
        <v>160</v>
      </c>
      <c r="Z190" s="38"/>
    </row>
    <row r="191" spans="1:26" ht="135" customHeight="1" x14ac:dyDescent="0.25">
      <c r="A191" s="10">
        <v>173</v>
      </c>
      <c r="B191" s="10"/>
      <c r="C191" s="132"/>
      <c r="D191" s="16" t="s">
        <v>225</v>
      </c>
      <c r="E191" s="16"/>
      <c r="F191" s="23"/>
      <c r="G191" s="279"/>
      <c r="H191" s="277"/>
      <c r="I191" s="281"/>
      <c r="J191" s="186" t="s">
        <v>134</v>
      </c>
      <c r="K191" s="277"/>
      <c r="L191" s="277"/>
      <c r="M191" s="277"/>
      <c r="N191" s="277"/>
      <c r="O191" s="285"/>
      <c r="P191" s="369" t="s">
        <v>644</v>
      </c>
      <c r="Q191" s="360"/>
      <c r="R191" s="159" t="s">
        <v>521</v>
      </c>
      <c r="S191" s="93"/>
      <c r="T191" s="119" t="s">
        <v>489</v>
      </c>
      <c r="U191" s="222" t="s">
        <v>771</v>
      </c>
      <c r="V191" s="60">
        <v>125</v>
      </c>
      <c r="W191" s="61">
        <f t="shared" si="9"/>
        <v>0</v>
      </c>
      <c r="X191" s="102" t="s">
        <v>4</v>
      </c>
      <c r="Y191" s="102" t="s">
        <v>160</v>
      </c>
      <c r="Z191" s="38"/>
    </row>
    <row r="192" spans="1:26" ht="24.9" customHeight="1" x14ac:dyDescent="0.25">
      <c r="A192" s="10" t="s">
        <v>341</v>
      </c>
      <c r="B192" s="10" t="s">
        <v>341</v>
      </c>
      <c r="C192" s="371" t="s">
        <v>110</v>
      </c>
      <c r="D192" s="372"/>
      <c r="E192" s="372"/>
      <c r="F192" s="372"/>
      <c r="G192" s="372"/>
      <c r="H192" s="372"/>
      <c r="I192" s="372"/>
      <c r="J192" s="372"/>
      <c r="K192" s="372"/>
      <c r="L192" s="372"/>
      <c r="M192" s="372"/>
      <c r="N192" s="372"/>
      <c r="O192" s="372"/>
      <c r="P192" s="372"/>
      <c r="Q192" s="372"/>
      <c r="R192" s="372"/>
      <c r="S192" s="372"/>
      <c r="T192" s="372"/>
      <c r="U192" s="372"/>
      <c r="V192" s="372"/>
      <c r="W192" s="372"/>
      <c r="X192" s="372"/>
      <c r="Y192" s="372"/>
      <c r="Z192" s="373"/>
    </row>
    <row r="193" spans="1:26" ht="159" customHeight="1" x14ac:dyDescent="0.25">
      <c r="A193" s="10">
        <v>174</v>
      </c>
      <c r="B193" s="10"/>
      <c r="C193" s="132"/>
      <c r="D193" s="16" t="s">
        <v>318</v>
      </c>
      <c r="E193" s="16"/>
      <c r="F193" s="28"/>
      <c r="G193" s="270"/>
      <c r="H193" s="271"/>
      <c r="I193" s="271"/>
      <c r="J193" s="83" t="s">
        <v>134</v>
      </c>
      <c r="K193" s="83" t="s">
        <v>134</v>
      </c>
      <c r="L193" s="271"/>
      <c r="M193" s="271"/>
      <c r="N193" s="271"/>
      <c r="O193" s="284"/>
      <c r="P193" s="359" t="s">
        <v>648</v>
      </c>
      <c r="Q193" s="360"/>
      <c r="R193" s="127"/>
      <c r="S193" s="93" t="s">
        <v>68</v>
      </c>
      <c r="T193" s="62" t="s">
        <v>311</v>
      </c>
      <c r="U193" s="164" t="s">
        <v>480</v>
      </c>
      <c r="V193" s="60">
        <v>110</v>
      </c>
      <c r="W193" s="61">
        <f t="shared" ref="W193:W208" si="10">C193*V193</f>
        <v>0</v>
      </c>
      <c r="X193" s="102" t="s">
        <v>235</v>
      </c>
      <c r="Y193" s="102" t="s">
        <v>160</v>
      </c>
      <c r="Z193" s="38"/>
    </row>
    <row r="194" spans="1:26" ht="159" customHeight="1" x14ac:dyDescent="0.25">
      <c r="A194" s="10">
        <v>175</v>
      </c>
      <c r="B194" s="10"/>
      <c r="C194" s="132"/>
      <c r="D194" s="16" t="s">
        <v>522</v>
      </c>
      <c r="E194" s="16"/>
      <c r="F194" s="23"/>
      <c r="G194" s="270"/>
      <c r="H194" s="271"/>
      <c r="I194" s="271"/>
      <c r="J194" s="83" t="s">
        <v>134</v>
      </c>
      <c r="K194" s="83" t="s">
        <v>134</v>
      </c>
      <c r="L194" s="271"/>
      <c r="M194" s="271"/>
      <c r="N194" s="271"/>
      <c r="O194" s="284"/>
      <c r="P194" s="359" t="s">
        <v>648</v>
      </c>
      <c r="Q194" s="360"/>
      <c r="R194" s="159" t="s">
        <v>523</v>
      </c>
      <c r="S194" s="93"/>
      <c r="T194" s="119" t="s">
        <v>168</v>
      </c>
      <c r="U194" s="164" t="s">
        <v>480</v>
      </c>
      <c r="V194" s="60"/>
      <c r="W194" s="61">
        <f t="shared" si="10"/>
        <v>0</v>
      </c>
      <c r="X194" s="104" t="s">
        <v>11</v>
      </c>
      <c r="Y194" s="104" t="s">
        <v>160</v>
      </c>
      <c r="Z194" s="19"/>
    </row>
    <row r="195" spans="1:26" ht="159" customHeight="1" x14ac:dyDescent="0.25">
      <c r="A195" s="10">
        <v>176</v>
      </c>
      <c r="B195" s="10"/>
      <c r="C195" s="132"/>
      <c r="D195" s="16" t="s">
        <v>285</v>
      </c>
      <c r="E195" s="16"/>
      <c r="F195" s="23"/>
      <c r="G195" s="270"/>
      <c r="H195" s="283"/>
      <c r="I195" s="283"/>
      <c r="J195" s="83" t="s">
        <v>134</v>
      </c>
      <c r="K195" s="283"/>
      <c r="L195" s="283"/>
      <c r="M195" s="283"/>
      <c r="N195" s="283"/>
      <c r="O195" s="284"/>
      <c r="P195" s="359" t="s">
        <v>649</v>
      </c>
      <c r="Q195" s="360"/>
      <c r="R195" s="127" t="s">
        <v>168</v>
      </c>
      <c r="S195" s="46"/>
      <c r="T195" s="119" t="s">
        <v>524</v>
      </c>
      <c r="U195" s="164" t="s">
        <v>480</v>
      </c>
      <c r="V195" s="80"/>
      <c r="W195" s="61">
        <f t="shared" si="10"/>
        <v>0</v>
      </c>
      <c r="X195" s="104"/>
      <c r="Y195" s="104" t="s">
        <v>160</v>
      </c>
      <c r="Z195" s="19"/>
    </row>
    <row r="196" spans="1:26" ht="99.9" customHeight="1" x14ac:dyDescent="0.25">
      <c r="A196" s="10">
        <v>177</v>
      </c>
      <c r="B196" s="10"/>
      <c r="C196" s="132"/>
      <c r="D196" s="16" t="s">
        <v>269</v>
      </c>
      <c r="E196" s="16"/>
      <c r="F196" s="23"/>
      <c r="G196" s="270"/>
      <c r="H196" s="271"/>
      <c r="I196" s="271"/>
      <c r="J196" s="83" t="s">
        <v>134</v>
      </c>
      <c r="K196" s="271"/>
      <c r="L196" s="271"/>
      <c r="M196" s="271"/>
      <c r="N196" s="271"/>
      <c r="O196" s="284"/>
      <c r="P196" s="359" t="s">
        <v>920</v>
      </c>
      <c r="Q196" s="360"/>
      <c r="R196" s="159" t="s">
        <v>919</v>
      </c>
      <c r="S196" s="93"/>
      <c r="T196" s="119"/>
      <c r="U196" s="164" t="s">
        <v>480</v>
      </c>
      <c r="V196" s="60"/>
      <c r="W196" s="61">
        <f t="shared" si="10"/>
        <v>0</v>
      </c>
      <c r="X196" s="106" t="s">
        <v>20</v>
      </c>
      <c r="Y196" s="106"/>
      <c r="Z196" s="38" t="s">
        <v>160</v>
      </c>
    </row>
    <row r="197" spans="1:26" s="2" customFormat="1" ht="99.9" customHeight="1" x14ac:dyDescent="0.25">
      <c r="A197" s="10">
        <v>178</v>
      </c>
      <c r="B197" s="10"/>
      <c r="C197" s="133"/>
      <c r="D197" s="16" t="s">
        <v>215</v>
      </c>
      <c r="E197" s="16"/>
      <c r="F197" s="23"/>
      <c r="G197" s="152"/>
      <c r="H197" s="277"/>
      <c r="I197" s="277"/>
      <c r="J197" s="186" t="s">
        <v>134</v>
      </c>
      <c r="K197" s="186" t="s">
        <v>134</v>
      </c>
      <c r="L197" s="277"/>
      <c r="M197" s="277"/>
      <c r="N197" s="277"/>
      <c r="O197" s="278"/>
      <c r="P197" s="369" t="s">
        <v>536</v>
      </c>
      <c r="Q197" s="360"/>
      <c r="R197" s="159" t="s">
        <v>525</v>
      </c>
      <c r="S197" s="93"/>
      <c r="T197" s="119" t="s">
        <v>424</v>
      </c>
      <c r="U197" s="166" t="s">
        <v>581</v>
      </c>
      <c r="V197" s="60">
        <v>319</v>
      </c>
      <c r="W197" s="61">
        <f t="shared" si="10"/>
        <v>0</v>
      </c>
      <c r="X197" s="105" t="s">
        <v>4</v>
      </c>
      <c r="Y197" s="105" t="s">
        <v>160</v>
      </c>
      <c r="Z197" s="10"/>
    </row>
    <row r="198" spans="1:26" s="2" customFormat="1" ht="99.9" customHeight="1" x14ac:dyDescent="0.25">
      <c r="A198" s="10">
        <v>179</v>
      </c>
      <c r="B198" s="10"/>
      <c r="C198" s="133"/>
      <c r="D198" s="16" t="s">
        <v>526</v>
      </c>
      <c r="E198" s="16"/>
      <c r="F198" s="23"/>
      <c r="G198" s="279"/>
      <c r="H198" s="277"/>
      <c r="I198" s="277"/>
      <c r="J198" s="186" t="s">
        <v>134</v>
      </c>
      <c r="K198" s="277"/>
      <c r="L198" s="277"/>
      <c r="M198" s="277"/>
      <c r="N198" s="277"/>
      <c r="O198" s="278"/>
      <c r="P198" s="369" t="s">
        <v>644</v>
      </c>
      <c r="Q198" s="360"/>
      <c r="R198" s="159" t="s">
        <v>528</v>
      </c>
      <c r="S198" s="127"/>
      <c r="T198" s="119" t="s">
        <v>424</v>
      </c>
      <c r="U198" s="166" t="s">
        <v>581</v>
      </c>
      <c r="V198" s="60">
        <v>47</v>
      </c>
      <c r="W198" s="61">
        <f t="shared" si="10"/>
        <v>0</v>
      </c>
      <c r="X198" s="105" t="s">
        <v>4</v>
      </c>
      <c r="Y198" s="105" t="s">
        <v>160</v>
      </c>
      <c r="Z198" s="10"/>
    </row>
    <row r="199" spans="1:26" s="2" customFormat="1" ht="99.9" customHeight="1" x14ac:dyDescent="0.25">
      <c r="A199" s="10">
        <v>180</v>
      </c>
      <c r="B199" s="10"/>
      <c r="C199" s="133"/>
      <c r="D199" s="16" t="s">
        <v>527</v>
      </c>
      <c r="E199" s="16"/>
      <c r="F199" s="23"/>
      <c r="G199" s="279"/>
      <c r="H199" s="277"/>
      <c r="I199" s="277"/>
      <c r="J199" s="186" t="s">
        <v>134</v>
      </c>
      <c r="K199" s="277"/>
      <c r="L199" s="277"/>
      <c r="M199" s="277"/>
      <c r="N199" s="277"/>
      <c r="O199" s="278"/>
      <c r="P199" s="369" t="s">
        <v>644</v>
      </c>
      <c r="Q199" s="360"/>
      <c r="R199" s="159" t="s">
        <v>529</v>
      </c>
      <c r="S199" s="93"/>
      <c r="T199" s="168" t="s">
        <v>530</v>
      </c>
      <c r="U199" s="166" t="s">
        <v>581</v>
      </c>
      <c r="V199" s="60">
        <v>73</v>
      </c>
      <c r="W199" s="61">
        <f t="shared" si="10"/>
        <v>0</v>
      </c>
      <c r="X199" s="105" t="s">
        <v>4</v>
      </c>
      <c r="Y199" s="105" t="s">
        <v>160</v>
      </c>
      <c r="Z199" s="10"/>
    </row>
    <row r="200" spans="1:26" s="2" customFormat="1" ht="99.9" customHeight="1" x14ac:dyDescent="0.25">
      <c r="A200" s="10">
        <v>181</v>
      </c>
      <c r="B200" s="10"/>
      <c r="C200" s="133"/>
      <c r="D200" s="16" t="s">
        <v>220</v>
      </c>
      <c r="E200" s="16"/>
      <c r="F200" s="23"/>
      <c r="G200" s="152"/>
      <c r="H200" s="277"/>
      <c r="I200" s="277"/>
      <c r="J200" s="186" t="s">
        <v>134</v>
      </c>
      <c r="K200" s="277"/>
      <c r="L200" s="277"/>
      <c r="M200" s="277"/>
      <c r="N200" s="277"/>
      <c r="O200" s="278"/>
      <c r="P200" s="359" t="s">
        <v>650</v>
      </c>
      <c r="Q200" s="360"/>
      <c r="R200" s="159" t="s">
        <v>531</v>
      </c>
      <c r="S200" s="93"/>
      <c r="T200" s="69"/>
      <c r="U200" s="166" t="s">
        <v>581</v>
      </c>
      <c r="V200" s="60">
        <v>485</v>
      </c>
      <c r="W200" s="61">
        <f t="shared" si="10"/>
        <v>0</v>
      </c>
      <c r="X200" s="105" t="s">
        <v>4</v>
      </c>
      <c r="Y200" s="105" t="s">
        <v>160</v>
      </c>
      <c r="Z200" s="10"/>
    </row>
    <row r="201" spans="1:26" s="2" customFormat="1" ht="99.9" customHeight="1" x14ac:dyDescent="0.25">
      <c r="A201" s="10">
        <v>182</v>
      </c>
      <c r="B201" s="10"/>
      <c r="C201" s="133"/>
      <c r="D201" s="16" t="s">
        <v>216</v>
      </c>
      <c r="E201" s="16"/>
      <c r="F201" s="23"/>
      <c r="G201" s="152"/>
      <c r="H201" s="277"/>
      <c r="I201" s="277"/>
      <c r="J201" s="186" t="s">
        <v>134</v>
      </c>
      <c r="K201" s="186" t="s">
        <v>134</v>
      </c>
      <c r="L201" s="277"/>
      <c r="M201" s="277"/>
      <c r="N201" s="277"/>
      <c r="O201" s="278"/>
      <c r="P201" s="359" t="s">
        <v>650</v>
      </c>
      <c r="Q201" s="360"/>
      <c r="R201" s="159" t="s">
        <v>532</v>
      </c>
      <c r="S201" s="93"/>
      <c r="T201" s="119" t="s">
        <v>424</v>
      </c>
      <c r="U201" s="166" t="s">
        <v>581</v>
      </c>
      <c r="V201" s="60">
        <v>1800</v>
      </c>
      <c r="W201" s="61">
        <f t="shared" si="10"/>
        <v>0</v>
      </c>
      <c r="X201" s="105" t="s">
        <v>4</v>
      </c>
      <c r="Y201" s="105" t="s">
        <v>160</v>
      </c>
      <c r="Z201" s="10"/>
    </row>
    <row r="202" spans="1:26" s="2" customFormat="1" ht="99.9" customHeight="1" x14ac:dyDescent="0.25">
      <c r="A202" s="10">
        <v>183</v>
      </c>
      <c r="B202" s="10"/>
      <c r="C202" s="133"/>
      <c r="D202" s="16" t="s">
        <v>839</v>
      </c>
      <c r="E202" s="16"/>
      <c r="F202" s="23"/>
      <c r="G202" s="279"/>
      <c r="H202" s="277"/>
      <c r="I202" s="277"/>
      <c r="J202" s="186" t="s">
        <v>134</v>
      </c>
      <c r="K202" s="281"/>
      <c r="L202" s="277"/>
      <c r="M202" s="277"/>
      <c r="N202" s="277"/>
      <c r="O202" s="278"/>
      <c r="P202" s="369" t="s">
        <v>644</v>
      </c>
      <c r="Q202" s="360"/>
      <c r="R202" s="159" t="s">
        <v>840</v>
      </c>
      <c r="S202" s="127"/>
      <c r="T202" s="119"/>
      <c r="U202" s="166" t="s">
        <v>581</v>
      </c>
      <c r="V202" s="60">
        <v>54</v>
      </c>
      <c r="W202" s="61">
        <f t="shared" si="10"/>
        <v>0</v>
      </c>
      <c r="X202" s="105" t="s">
        <v>4</v>
      </c>
      <c r="Y202" s="105" t="s">
        <v>160</v>
      </c>
      <c r="Z202" s="10"/>
    </row>
    <row r="203" spans="1:26" s="2" customFormat="1" ht="99.9" customHeight="1" x14ac:dyDescent="0.25">
      <c r="A203" s="10">
        <v>184</v>
      </c>
      <c r="B203" s="10"/>
      <c r="C203" s="133"/>
      <c r="D203" s="16" t="s">
        <v>813</v>
      </c>
      <c r="E203" s="16"/>
      <c r="F203" s="23"/>
      <c r="G203" s="152"/>
      <c r="H203" s="277"/>
      <c r="I203" s="277"/>
      <c r="J203" s="186" t="s">
        <v>134</v>
      </c>
      <c r="K203" s="186" t="s">
        <v>134</v>
      </c>
      <c r="L203" s="277"/>
      <c r="M203" s="277"/>
      <c r="N203" s="277"/>
      <c r="O203" s="278"/>
      <c r="P203" s="359" t="s">
        <v>650</v>
      </c>
      <c r="Q203" s="360"/>
      <c r="R203" s="159" t="s">
        <v>814</v>
      </c>
      <c r="S203" s="127"/>
      <c r="T203" s="119" t="s">
        <v>424</v>
      </c>
      <c r="U203" s="166" t="s">
        <v>581</v>
      </c>
      <c r="V203" s="60">
        <v>1990</v>
      </c>
      <c r="W203" s="61">
        <f t="shared" si="10"/>
        <v>0</v>
      </c>
      <c r="X203" s="105" t="s">
        <v>4</v>
      </c>
      <c r="Y203" s="105" t="s">
        <v>160</v>
      </c>
      <c r="Z203" s="10"/>
    </row>
    <row r="204" spans="1:26" s="2" customFormat="1" ht="99.9" customHeight="1" x14ac:dyDescent="0.25">
      <c r="A204" s="10">
        <v>185</v>
      </c>
      <c r="B204" s="10"/>
      <c r="C204" s="133"/>
      <c r="D204" s="16" t="s">
        <v>217</v>
      </c>
      <c r="E204" s="16"/>
      <c r="F204" s="23"/>
      <c r="G204" s="152"/>
      <c r="H204" s="277"/>
      <c r="I204" s="277"/>
      <c r="J204" s="186" t="s">
        <v>134</v>
      </c>
      <c r="K204" s="186" t="s">
        <v>134</v>
      </c>
      <c r="L204" s="277"/>
      <c r="M204" s="277"/>
      <c r="N204" s="277"/>
      <c r="O204" s="278"/>
      <c r="P204" s="359" t="s">
        <v>650</v>
      </c>
      <c r="Q204" s="360"/>
      <c r="R204" s="159" t="s">
        <v>533</v>
      </c>
      <c r="S204" s="93"/>
      <c r="T204" s="119" t="s">
        <v>424</v>
      </c>
      <c r="U204" s="166" t="s">
        <v>815</v>
      </c>
      <c r="V204" s="60">
        <v>95</v>
      </c>
      <c r="W204" s="61">
        <f t="shared" si="10"/>
        <v>0</v>
      </c>
      <c r="X204" s="105" t="s">
        <v>4</v>
      </c>
      <c r="Y204" s="105" t="s">
        <v>160</v>
      </c>
      <c r="Z204" s="10"/>
    </row>
    <row r="205" spans="1:26" s="2" customFormat="1" ht="99.9" customHeight="1" x14ac:dyDescent="0.25">
      <c r="A205" s="10">
        <v>186</v>
      </c>
      <c r="B205" s="10"/>
      <c r="C205" s="133"/>
      <c r="D205" s="16" t="s">
        <v>817</v>
      </c>
      <c r="E205" s="16"/>
      <c r="F205" s="23"/>
      <c r="G205" s="152"/>
      <c r="H205" s="277"/>
      <c r="I205" s="277"/>
      <c r="J205" s="186" t="s">
        <v>134</v>
      </c>
      <c r="K205" s="186" t="s">
        <v>134</v>
      </c>
      <c r="L205" s="277"/>
      <c r="M205" s="277"/>
      <c r="N205" s="277"/>
      <c r="O205" s="278"/>
      <c r="P205" s="359" t="s">
        <v>650</v>
      </c>
      <c r="Q205" s="360"/>
      <c r="R205" s="159" t="s">
        <v>533</v>
      </c>
      <c r="S205" s="127"/>
      <c r="T205" s="119" t="s">
        <v>424</v>
      </c>
      <c r="U205" s="166" t="s">
        <v>816</v>
      </c>
      <c r="V205" s="60">
        <v>115</v>
      </c>
      <c r="W205" s="61">
        <f t="shared" si="10"/>
        <v>0</v>
      </c>
      <c r="X205" s="105" t="s">
        <v>4</v>
      </c>
      <c r="Y205" s="105" t="s">
        <v>160</v>
      </c>
      <c r="Z205" s="10"/>
    </row>
    <row r="206" spans="1:26" s="2" customFormat="1" ht="99.9" customHeight="1" x14ac:dyDescent="0.25">
      <c r="A206" s="10">
        <v>187</v>
      </c>
      <c r="B206" s="10"/>
      <c r="C206" s="133"/>
      <c r="D206" s="16" t="s">
        <v>218</v>
      </c>
      <c r="E206" s="16"/>
      <c r="F206" s="23"/>
      <c r="G206" s="152"/>
      <c r="H206" s="277"/>
      <c r="I206" s="277"/>
      <c r="J206" s="186" t="s">
        <v>134</v>
      </c>
      <c r="K206" s="186" t="s">
        <v>134</v>
      </c>
      <c r="L206" s="277"/>
      <c r="M206" s="277"/>
      <c r="N206" s="277"/>
      <c r="O206" s="278"/>
      <c r="P206" s="369" t="s">
        <v>644</v>
      </c>
      <c r="Q206" s="360"/>
      <c r="R206" s="159" t="s">
        <v>534</v>
      </c>
      <c r="S206" s="93"/>
      <c r="T206" s="119" t="s">
        <v>424</v>
      </c>
      <c r="U206" s="166" t="s">
        <v>581</v>
      </c>
      <c r="V206" s="60">
        <v>105</v>
      </c>
      <c r="W206" s="61">
        <f t="shared" si="10"/>
        <v>0</v>
      </c>
      <c r="X206" s="105" t="s">
        <v>4</v>
      </c>
      <c r="Y206" s="105" t="s">
        <v>160</v>
      </c>
      <c r="Z206" s="10"/>
    </row>
    <row r="207" spans="1:26" s="2" customFormat="1" ht="99.9" customHeight="1" x14ac:dyDescent="0.25">
      <c r="A207" s="10">
        <v>188</v>
      </c>
      <c r="B207" s="10"/>
      <c r="C207" s="138"/>
      <c r="D207" s="16" t="s">
        <v>335</v>
      </c>
      <c r="E207" s="16"/>
      <c r="F207" s="23"/>
      <c r="G207" s="152"/>
      <c r="H207" s="277"/>
      <c r="I207" s="277"/>
      <c r="J207" s="186" t="s">
        <v>134</v>
      </c>
      <c r="K207" s="277"/>
      <c r="L207" s="277"/>
      <c r="M207" s="277"/>
      <c r="N207" s="277"/>
      <c r="O207" s="278"/>
      <c r="P207" s="369" t="s">
        <v>644</v>
      </c>
      <c r="Q207" s="360"/>
      <c r="R207" s="159" t="s">
        <v>535</v>
      </c>
      <c r="S207" s="100"/>
      <c r="T207" s="69"/>
      <c r="U207" s="166" t="s">
        <v>581</v>
      </c>
      <c r="V207" s="113">
        <v>370</v>
      </c>
      <c r="W207" s="112">
        <f t="shared" si="10"/>
        <v>0</v>
      </c>
      <c r="X207" s="105" t="s">
        <v>4</v>
      </c>
      <c r="Y207" s="105" t="s">
        <v>160</v>
      </c>
      <c r="Z207" s="10"/>
    </row>
    <row r="208" spans="1:26" s="2" customFormat="1" ht="99.9" customHeight="1" x14ac:dyDescent="0.25">
      <c r="A208" s="10">
        <v>189</v>
      </c>
      <c r="B208" s="10"/>
      <c r="C208" s="133"/>
      <c r="D208" s="16" t="s">
        <v>219</v>
      </c>
      <c r="E208" s="16"/>
      <c r="F208" s="23"/>
      <c r="G208" s="279"/>
      <c r="H208" s="277"/>
      <c r="I208" s="277"/>
      <c r="J208" s="186" t="s">
        <v>134</v>
      </c>
      <c r="K208" s="277"/>
      <c r="L208" s="277"/>
      <c r="M208" s="277"/>
      <c r="N208" s="277"/>
      <c r="O208" s="278"/>
      <c r="P208" s="359" t="s">
        <v>687</v>
      </c>
      <c r="Q208" s="360"/>
      <c r="R208" s="159" t="s">
        <v>537</v>
      </c>
      <c r="S208" s="93"/>
      <c r="T208" s="119" t="s">
        <v>424</v>
      </c>
      <c r="U208" s="166" t="s">
        <v>582</v>
      </c>
      <c r="V208" s="60">
        <v>19</v>
      </c>
      <c r="W208" s="61">
        <f t="shared" si="10"/>
        <v>0</v>
      </c>
      <c r="X208" s="105" t="s">
        <v>4</v>
      </c>
      <c r="Y208" s="105" t="s">
        <v>160</v>
      </c>
      <c r="Z208" s="10"/>
    </row>
    <row r="209" spans="1:26" s="2" customFormat="1" ht="30" customHeight="1" x14ac:dyDescent="0.25">
      <c r="A209" s="10" t="s">
        <v>341</v>
      </c>
      <c r="B209" s="10" t="s">
        <v>341</v>
      </c>
      <c r="C209" s="371" t="s">
        <v>245</v>
      </c>
      <c r="D209" s="372"/>
      <c r="E209" s="372"/>
      <c r="F209" s="372"/>
      <c r="G209" s="372"/>
      <c r="H209" s="372"/>
      <c r="I209" s="372"/>
      <c r="J209" s="372"/>
      <c r="K209" s="372"/>
      <c r="L209" s="372"/>
      <c r="M209" s="372"/>
      <c r="N209" s="372"/>
      <c r="O209" s="372"/>
      <c r="P209" s="372"/>
      <c r="Q209" s="372"/>
      <c r="R209" s="372"/>
      <c r="S209" s="372"/>
      <c r="T209" s="372"/>
      <c r="U209" s="372"/>
      <c r="V209" s="372"/>
      <c r="W209" s="372"/>
      <c r="X209" s="372"/>
      <c r="Y209" s="372"/>
      <c r="Z209" s="373"/>
    </row>
    <row r="210" spans="1:26" ht="186" customHeight="1" x14ac:dyDescent="0.25">
      <c r="A210" s="10">
        <v>190</v>
      </c>
      <c r="B210" s="10"/>
      <c r="C210" s="132"/>
      <c r="D210" s="50" t="s">
        <v>700</v>
      </c>
      <c r="E210" s="50"/>
      <c r="F210" s="23"/>
      <c r="G210" s="188"/>
      <c r="H210" s="277"/>
      <c r="I210" s="261" t="s">
        <v>341</v>
      </c>
      <c r="J210" s="186" t="s">
        <v>134</v>
      </c>
      <c r="K210" s="186" t="s">
        <v>134</v>
      </c>
      <c r="L210" s="188"/>
      <c r="M210" s="188"/>
      <c r="N210" s="279"/>
      <c r="O210" s="279"/>
      <c r="P210" s="385" t="s">
        <v>664</v>
      </c>
      <c r="Q210" s="386"/>
      <c r="R210" s="159" t="s">
        <v>599</v>
      </c>
      <c r="S210" s="93"/>
      <c r="T210" s="119" t="s">
        <v>484</v>
      </c>
      <c r="U210" s="166" t="s">
        <v>658</v>
      </c>
      <c r="V210" s="60">
        <v>1500</v>
      </c>
      <c r="W210" s="61">
        <f t="shared" ref="W210:W218" si="11">C210*V210</f>
        <v>0</v>
      </c>
      <c r="X210" s="102" t="s">
        <v>4</v>
      </c>
      <c r="Y210" s="102" t="s">
        <v>160</v>
      </c>
      <c r="Z210" s="38"/>
    </row>
    <row r="211" spans="1:26" ht="110.25" customHeight="1" x14ac:dyDescent="0.25">
      <c r="A211" s="10">
        <v>191</v>
      </c>
      <c r="B211" s="10"/>
      <c r="C211" s="132"/>
      <c r="D211" s="205" t="s">
        <v>874</v>
      </c>
      <c r="E211" s="50"/>
      <c r="F211" s="23"/>
      <c r="G211" s="188"/>
      <c r="H211" s="277"/>
      <c r="I211" s="261" t="s">
        <v>341</v>
      </c>
      <c r="J211" s="281"/>
      <c r="K211" s="281"/>
      <c r="L211" s="279"/>
      <c r="M211" s="188"/>
      <c r="N211" s="188"/>
      <c r="O211" s="188"/>
      <c r="P211" s="390" t="s">
        <v>703</v>
      </c>
      <c r="Q211" s="391"/>
      <c r="R211" s="159" t="s">
        <v>599</v>
      </c>
      <c r="S211" s="127"/>
      <c r="T211" s="119" t="s">
        <v>484</v>
      </c>
      <c r="U211" s="166" t="s">
        <v>658</v>
      </c>
      <c r="V211" s="60">
        <v>1500</v>
      </c>
      <c r="W211" s="61">
        <f t="shared" si="11"/>
        <v>0</v>
      </c>
      <c r="X211" s="102" t="s">
        <v>4</v>
      </c>
      <c r="Y211" s="102" t="s">
        <v>160</v>
      </c>
      <c r="Z211" s="38"/>
    </row>
    <row r="212" spans="1:26" ht="186" customHeight="1" x14ac:dyDescent="0.25">
      <c r="A212" s="10">
        <v>192</v>
      </c>
      <c r="B212" s="10"/>
      <c r="C212" s="132"/>
      <c r="D212" s="50" t="s">
        <v>844</v>
      </c>
      <c r="E212" s="50"/>
      <c r="F212" s="23"/>
      <c r="G212" s="188"/>
      <c r="H212" s="277"/>
      <c r="I212" s="261" t="s">
        <v>341</v>
      </c>
      <c r="J212" s="186" t="s">
        <v>134</v>
      </c>
      <c r="K212" s="186" t="s">
        <v>134</v>
      </c>
      <c r="L212" s="188"/>
      <c r="M212" s="188"/>
      <c r="N212" s="279"/>
      <c r="O212" s="279"/>
      <c r="P212" s="385" t="s">
        <v>664</v>
      </c>
      <c r="Q212" s="386"/>
      <c r="R212" s="159" t="s">
        <v>845</v>
      </c>
      <c r="S212" s="127"/>
      <c r="T212" s="119" t="s">
        <v>484</v>
      </c>
      <c r="U212" s="166" t="s">
        <v>658</v>
      </c>
      <c r="V212" s="60">
        <v>1420</v>
      </c>
      <c r="W212" s="61">
        <f t="shared" ref="W212:W213" si="12">C212*V212</f>
        <v>0</v>
      </c>
      <c r="X212" s="102" t="s">
        <v>4</v>
      </c>
      <c r="Y212" s="102" t="s">
        <v>160</v>
      </c>
      <c r="Z212" s="38"/>
    </row>
    <row r="213" spans="1:26" ht="110.25" customHeight="1" x14ac:dyDescent="0.25">
      <c r="A213" s="10">
        <v>193</v>
      </c>
      <c r="B213" s="10"/>
      <c r="C213" s="132"/>
      <c r="D213" s="205" t="s">
        <v>875</v>
      </c>
      <c r="E213" s="50"/>
      <c r="F213" s="23"/>
      <c r="G213" s="188"/>
      <c r="H213" s="277"/>
      <c r="I213" s="261" t="s">
        <v>341</v>
      </c>
      <c r="J213" s="281"/>
      <c r="K213" s="281"/>
      <c r="L213" s="279"/>
      <c r="M213" s="188"/>
      <c r="N213" s="188"/>
      <c r="O213" s="188"/>
      <c r="P213" s="390" t="s">
        <v>703</v>
      </c>
      <c r="Q213" s="391"/>
      <c r="R213" s="159" t="s">
        <v>845</v>
      </c>
      <c r="S213" s="127"/>
      <c r="T213" s="119" t="s">
        <v>484</v>
      </c>
      <c r="U213" s="166" t="s">
        <v>658</v>
      </c>
      <c r="V213" s="60">
        <v>1420</v>
      </c>
      <c r="W213" s="61">
        <f t="shared" si="12"/>
        <v>0</v>
      </c>
      <c r="X213" s="102" t="s">
        <v>4</v>
      </c>
      <c r="Y213" s="102" t="s">
        <v>160</v>
      </c>
      <c r="Z213" s="38"/>
    </row>
    <row r="214" spans="1:26" ht="168.75" customHeight="1" x14ac:dyDescent="0.25">
      <c r="A214" s="15">
        <v>194</v>
      </c>
      <c r="B214" s="15"/>
      <c r="C214" s="134"/>
      <c r="D214" s="50" t="s">
        <v>841</v>
      </c>
      <c r="E214" s="50"/>
      <c r="F214" s="171"/>
      <c r="G214" s="188"/>
      <c r="H214" s="282"/>
      <c r="I214" s="262" t="s">
        <v>341</v>
      </c>
      <c r="J214" s="186" t="s">
        <v>134</v>
      </c>
      <c r="K214" s="186" t="s">
        <v>134</v>
      </c>
      <c r="L214" s="188"/>
      <c r="M214" s="188"/>
      <c r="N214" s="279"/>
      <c r="O214" s="279"/>
      <c r="P214" s="385" t="s">
        <v>663</v>
      </c>
      <c r="Q214" s="386"/>
      <c r="R214" s="167" t="s">
        <v>600</v>
      </c>
      <c r="S214" s="58"/>
      <c r="T214" s="119" t="s">
        <v>660</v>
      </c>
      <c r="U214" s="166" t="s">
        <v>658</v>
      </c>
      <c r="V214" s="77">
        <v>2350</v>
      </c>
      <c r="W214" s="61">
        <f t="shared" si="11"/>
        <v>0</v>
      </c>
      <c r="X214" s="102" t="s">
        <v>4</v>
      </c>
      <c r="Y214" s="102" t="s">
        <v>160</v>
      </c>
      <c r="Z214" s="108"/>
    </row>
    <row r="215" spans="1:26" ht="107.25" customHeight="1" x14ac:dyDescent="0.25">
      <c r="A215" s="15">
        <v>195</v>
      </c>
      <c r="B215" s="15"/>
      <c r="C215" s="134"/>
      <c r="D215" s="205" t="s">
        <v>876</v>
      </c>
      <c r="E215" s="50"/>
      <c r="F215" s="171"/>
      <c r="G215" s="188"/>
      <c r="H215" s="282"/>
      <c r="I215" s="262" t="s">
        <v>341</v>
      </c>
      <c r="J215" s="279"/>
      <c r="K215" s="279"/>
      <c r="L215" s="279"/>
      <c r="M215" s="188"/>
      <c r="N215" s="188"/>
      <c r="O215" s="188"/>
      <c r="P215" s="385" t="s">
        <v>702</v>
      </c>
      <c r="Q215" s="386"/>
      <c r="R215" s="167" t="s">
        <v>600</v>
      </c>
      <c r="S215" s="58"/>
      <c r="T215" s="119" t="s">
        <v>660</v>
      </c>
      <c r="U215" s="166" t="s">
        <v>658</v>
      </c>
      <c r="V215" s="77">
        <v>2350</v>
      </c>
      <c r="W215" s="61">
        <f t="shared" si="11"/>
        <v>0</v>
      </c>
      <c r="X215" s="102" t="s">
        <v>4</v>
      </c>
      <c r="Y215" s="102" t="s">
        <v>160</v>
      </c>
      <c r="Z215" s="108"/>
    </row>
    <row r="216" spans="1:26" ht="354" customHeight="1" x14ac:dyDescent="0.25">
      <c r="A216" s="10">
        <v>196</v>
      </c>
      <c r="B216" s="10"/>
      <c r="C216" s="132"/>
      <c r="D216" s="50" t="s">
        <v>699</v>
      </c>
      <c r="E216" s="50"/>
      <c r="F216" s="28"/>
      <c r="G216" s="188"/>
      <c r="H216" s="282"/>
      <c r="I216" s="262" t="s">
        <v>341</v>
      </c>
      <c r="J216" s="186" t="s">
        <v>134</v>
      </c>
      <c r="K216" s="186" t="s">
        <v>134</v>
      </c>
      <c r="L216" s="188"/>
      <c r="M216" s="188"/>
      <c r="N216" s="188"/>
      <c r="O216" s="279"/>
      <c r="P216" s="359" t="s">
        <v>661</v>
      </c>
      <c r="Q216" s="387"/>
      <c r="R216" s="159" t="s">
        <v>485</v>
      </c>
      <c r="S216" s="123" t="s">
        <v>122</v>
      </c>
      <c r="T216" s="119" t="s">
        <v>660</v>
      </c>
      <c r="U216" s="164" t="s">
        <v>486</v>
      </c>
      <c r="V216" s="60">
        <v>3350</v>
      </c>
      <c r="W216" s="61">
        <f t="shared" si="11"/>
        <v>0</v>
      </c>
      <c r="X216" s="102" t="s">
        <v>11</v>
      </c>
      <c r="Y216" s="102" t="s">
        <v>160</v>
      </c>
      <c r="Z216" s="38"/>
    </row>
    <row r="217" spans="1:26" ht="354" customHeight="1" x14ac:dyDescent="0.25">
      <c r="A217" s="10">
        <v>197</v>
      </c>
      <c r="B217" s="10"/>
      <c r="C217" s="132"/>
      <c r="D217" s="205" t="s">
        <v>877</v>
      </c>
      <c r="E217" s="50"/>
      <c r="F217" s="28"/>
      <c r="G217" s="188"/>
      <c r="H217" s="282"/>
      <c r="I217" s="262" t="s">
        <v>341</v>
      </c>
      <c r="J217" s="281"/>
      <c r="K217" s="281"/>
      <c r="L217" s="279"/>
      <c r="M217" s="188"/>
      <c r="N217" s="188"/>
      <c r="O217" s="188"/>
      <c r="P217" s="359" t="s">
        <v>659</v>
      </c>
      <c r="Q217" s="387"/>
      <c r="R217" s="159" t="s">
        <v>485</v>
      </c>
      <c r="S217" s="127" t="s">
        <v>122</v>
      </c>
      <c r="T217" s="119" t="s">
        <v>660</v>
      </c>
      <c r="U217" s="164" t="s">
        <v>486</v>
      </c>
      <c r="V217" s="60">
        <v>3350</v>
      </c>
      <c r="W217" s="61">
        <f t="shared" si="11"/>
        <v>0</v>
      </c>
      <c r="X217" s="102" t="s">
        <v>11</v>
      </c>
      <c r="Y217" s="102" t="s">
        <v>160</v>
      </c>
      <c r="Z217" s="38"/>
    </row>
    <row r="218" spans="1:26" ht="364.5" customHeight="1" x14ac:dyDescent="0.25">
      <c r="A218" s="10">
        <v>198</v>
      </c>
      <c r="B218" s="10"/>
      <c r="C218" s="132"/>
      <c r="D218" s="16" t="s">
        <v>211</v>
      </c>
      <c r="E218" s="16"/>
      <c r="F218" s="23"/>
      <c r="G218" s="188"/>
      <c r="H218" s="282"/>
      <c r="I218" s="262" t="s">
        <v>341</v>
      </c>
      <c r="J218" s="186" t="s">
        <v>134</v>
      </c>
      <c r="K218" s="186" t="s">
        <v>134</v>
      </c>
      <c r="L218" s="188"/>
      <c r="M218" s="188"/>
      <c r="N218" s="188"/>
      <c r="O218" s="279"/>
      <c r="P218" s="359" t="s">
        <v>652</v>
      </c>
      <c r="Q218" s="360"/>
      <c r="R218" s="159" t="s">
        <v>662</v>
      </c>
      <c r="S218" s="45"/>
      <c r="T218" s="119" t="s">
        <v>660</v>
      </c>
      <c r="U218" s="164" t="s">
        <v>487</v>
      </c>
      <c r="V218" s="60">
        <v>21250</v>
      </c>
      <c r="W218" s="61">
        <f t="shared" si="11"/>
        <v>0</v>
      </c>
      <c r="X218" s="104"/>
      <c r="Y218" s="104" t="s">
        <v>160</v>
      </c>
      <c r="Z218" s="19"/>
    </row>
    <row r="219" spans="1:26" s="2" customFormat="1" ht="30" customHeight="1" x14ac:dyDescent="0.25">
      <c r="A219" s="10"/>
      <c r="B219" s="10"/>
      <c r="C219" s="388" t="s">
        <v>173</v>
      </c>
      <c r="D219" s="389"/>
      <c r="E219" s="389"/>
      <c r="F219" s="389"/>
      <c r="G219" s="389"/>
      <c r="H219" s="389"/>
      <c r="I219" s="389"/>
      <c r="J219" s="389"/>
      <c r="K219" s="389"/>
      <c r="L219" s="389"/>
      <c r="M219" s="389"/>
      <c r="N219" s="389"/>
      <c r="O219" s="389"/>
      <c r="P219" s="389"/>
      <c r="Q219" s="389"/>
      <c r="R219" s="389"/>
      <c r="S219" s="389"/>
      <c r="T219" s="389"/>
      <c r="U219" s="389"/>
      <c r="V219" s="389"/>
      <c r="W219" s="389"/>
      <c r="X219" s="389"/>
      <c r="Y219" s="389"/>
      <c r="Z219" s="389"/>
    </row>
    <row r="220" spans="1:26" ht="92.1" customHeight="1" x14ac:dyDescent="0.25">
      <c r="A220" s="10">
        <v>199</v>
      </c>
      <c r="B220" s="10"/>
      <c r="C220" s="132"/>
      <c r="D220" s="17" t="s">
        <v>72</v>
      </c>
      <c r="E220" s="17"/>
      <c r="F220" s="17"/>
      <c r="G220" s="281"/>
      <c r="H220" s="281"/>
      <c r="I220" s="277"/>
      <c r="J220" s="186" t="s">
        <v>134</v>
      </c>
      <c r="K220" s="277"/>
      <c r="L220" s="277"/>
      <c r="M220" s="277"/>
      <c r="N220" s="277"/>
      <c r="O220" s="278"/>
      <c r="P220" s="359" t="s">
        <v>538</v>
      </c>
      <c r="Q220" s="360"/>
      <c r="R220" s="159" t="s">
        <v>662</v>
      </c>
      <c r="S220" s="93"/>
      <c r="T220" s="65" t="s">
        <v>539</v>
      </c>
      <c r="U220" s="164" t="s">
        <v>487</v>
      </c>
      <c r="V220" s="60">
        <v>65</v>
      </c>
      <c r="W220" s="61">
        <f t="shared" ref="W220:W241" si="13">C220*V220</f>
        <v>0</v>
      </c>
      <c r="X220" s="104"/>
      <c r="Y220" s="104" t="s">
        <v>160</v>
      </c>
      <c r="Z220" s="19"/>
    </row>
    <row r="221" spans="1:26" ht="92.1" customHeight="1" x14ac:dyDescent="0.25">
      <c r="A221" s="10">
        <v>200</v>
      </c>
      <c r="B221" s="10"/>
      <c r="C221" s="132"/>
      <c r="D221" s="17" t="s">
        <v>73</v>
      </c>
      <c r="E221" s="128"/>
      <c r="F221" s="17"/>
      <c r="G221" s="281"/>
      <c r="H221" s="281"/>
      <c r="I221" s="277"/>
      <c r="J221" s="186" t="s">
        <v>134</v>
      </c>
      <c r="K221" s="277"/>
      <c r="L221" s="277"/>
      <c r="M221" s="277"/>
      <c r="N221" s="277"/>
      <c r="O221" s="278"/>
      <c r="P221" s="359" t="s">
        <v>538</v>
      </c>
      <c r="Q221" s="360"/>
      <c r="R221" s="159" t="s">
        <v>662</v>
      </c>
      <c r="S221" s="93"/>
      <c r="T221" s="65" t="s">
        <v>539</v>
      </c>
      <c r="U221" s="164" t="s">
        <v>487</v>
      </c>
      <c r="V221" s="60">
        <v>197</v>
      </c>
      <c r="W221" s="61">
        <f t="shared" si="13"/>
        <v>0</v>
      </c>
      <c r="X221" s="104"/>
      <c r="Y221" s="104" t="s">
        <v>160</v>
      </c>
      <c r="Z221" s="19"/>
    </row>
    <row r="222" spans="1:26" ht="92.1" customHeight="1" x14ac:dyDescent="0.25">
      <c r="A222" s="10">
        <v>201</v>
      </c>
      <c r="B222" s="10"/>
      <c r="C222" s="132"/>
      <c r="D222" s="17" t="s">
        <v>74</v>
      </c>
      <c r="E222" s="17"/>
      <c r="F222" s="17"/>
      <c r="G222" s="281"/>
      <c r="H222" s="281"/>
      <c r="I222" s="277"/>
      <c r="J222" s="186" t="s">
        <v>134</v>
      </c>
      <c r="K222" s="277"/>
      <c r="L222" s="277"/>
      <c r="M222" s="277"/>
      <c r="N222" s="277"/>
      <c r="O222" s="278"/>
      <c r="P222" s="359" t="s">
        <v>538</v>
      </c>
      <c r="Q222" s="360"/>
      <c r="R222" s="159" t="s">
        <v>662</v>
      </c>
      <c r="S222" s="93"/>
      <c r="T222" s="65" t="s">
        <v>539</v>
      </c>
      <c r="U222" s="164" t="s">
        <v>487</v>
      </c>
      <c r="V222" s="60">
        <v>69</v>
      </c>
      <c r="W222" s="61">
        <f t="shared" si="13"/>
        <v>0</v>
      </c>
      <c r="X222" s="104"/>
      <c r="Y222" s="104" t="s">
        <v>160</v>
      </c>
      <c r="Z222" s="19"/>
    </row>
    <row r="223" spans="1:26" ht="92.1" customHeight="1" x14ac:dyDescent="0.25">
      <c r="A223" s="10">
        <v>202</v>
      </c>
      <c r="B223" s="10"/>
      <c r="C223" s="132"/>
      <c r="D223" s="16" t="s">
        <v>166</v>
      </c>
      <c r="E223" s="16"/>
      <c r="F223" s="17"/>
      <c r="G223" s="281"/>
      <c r="H223" s="281"/>
      <c r="I223" s="277"/>
      <c r="J223" s="186" t="s">
        <v>134</v>
      </c>
      <c r="K223" s="277"/>
      <c r="L223" s="277"/>
      <c r="M223" s="277"/>
      <c r="N223" s="277"/>
      <c r="O223" s="278"/>
      <c r="P223" s="384" t="s">
        <v>16</v>
      </c>
      <c r="Q223" s="370"/>
      <c r="R223" s="159" t="s">
        <v>662</v>
      </c>
      <c r="S223" s="93"/>
      <c r="T223" s="65" t="s">
        <v>539</v>
      </c>
      <c r="U223" s="164" t="s">
        <v>487</v>
      </c>
      <c r="V223" s="60">
        <v>800</v>
      </c>
      <c r="W223" s="61">
        <f t="shared" si="13"/>
        <v>0</v>
      </c>
      <c r="X223" s="104"/>
      <c r="Y223" s="104" t="s">
        <v>160</v>
      </c>
      <c r="Z223" s="19"/>
    </row>
    <row r="224" spans="1:26" ht="92.1" customHeight="1" x14ac:dyDescent="0.25">
      <c r="A224" s="10">
        <v>203</v>
      </c>
      <c r="B224" s="10"/>
      <c r="C224" s="132"/>
      <c r="D224" s="16" t="s">
        <v>270</v>
      </c>
      <c r="E224" s="16"/>
      <c r="F224" s="17"/>
      <c r="G224" s="281"/>
      <c r="H224" s="281"/>
      <c r="I224" s="277"/>
      <c r="J224" s="186" t="s">
        <v>134</v>
      </c>
      <c r="K224" s="277"/>
      <c r="L224" s="277"/>
      <c r="M224" s="277"/>
      <c r="N224" s="277"/>
      <c r="O224" s="278"/>
      <c r="P224" s="359" t="s">
        <v>538</v>
      </c>
      <c r="Q224" s="360"/>
      <c r="R224" s="159" t="s">
        <v>662</v>
      </c>
      <c r="S224" s="93"/>
      <c r="T224" s="65" t="s">
        <v>539</v>
      </c>
      <c r="U224" s="164" t="s">
        <v>487</v>
      </c>
      <c r="V224" s="60">
        <v>134</v>
      </c>
      <c r="W224" s="61">
        <f t="shared" si="13"/>
        <v>0</v>
      </c>
      <c r="X224" s="104"/>
      <c r="Y224" s="104" t="s">
        <v>160</v>
      </c>
      <c r="Z224" s="19"/>
    </row>
    <row r="225" spans="1:26" ht="92.1" customHeight="1" x14ac:dyDescent="0.25">
      <c r="A225" s="10">
        <v>204</v>
      </c>
      <c r="B225" s="10"/>
      <c r="C225" s="132"/>
      <c r="D225" s="16" t="s">
        <v>271</v>
      </c>
      <c r="E225" s="16"/>
      <c r="F225" s="17"/>
      <c r="G225" s="281"/>
      <c r="H225" s="281"/>
      <c r="I225" s="277"/>
      <c r="J225" s="186" t="s">
        <v>134</v>
      </c>
      <c r="K225" s="277"/>
      <c r="L225" s="277"/>
      <c r="M225" s="277"/>
      <c r="N225" s="277"/>
      <c r="O225" s="278"/>
      <c r="P225" s="359" t="s">
        <v>538</v>
      </c>
      <c r="Q225" s="360"/>
      <c r="R225" s="159" t="s">
        <v>662</v>
      </c>
      <c r="S225" s="93"/>
      <c r="T225" s="65" t="s">
        <v>539</v>
      </c>
      <c r="U225" s="164" t="s">
        <v>487</v>
      </c>
      <c r="V225" s="60">
        <v>185</v>
      </c>
      <c r="W225" s="61">
        <f t="shared" si="13"/>
        <v>0</v>
      </c>
      <c r="X225" s="104"/>
      <c r="Y225" s="104" t="s">
        <v>160</v>
      </c>
      <c r="Z225" s="19"/>
    </row>
    <row r="226" spans="1:26" ht="92.1" customHeight="1" x14ac:dyDescent="0.25">
      <c r="A226" s="10">
        <v>205</v>
      </c>
      <c r="B226" s="10"/>
      <c r="C226" s="132"/>
      <c r="D226" s="16" t="s">
        <v>272</v>
      </c>
      <c r="E226" s="16"/>
      <c r="F226" s="28"/>
      <c r="G226" s="281"/>
      <c r="H226" s="281"/>
      <c r="I226" s="277"/>
      <c r="J226" s="186" t="s">
        <v>134</v>
      </c>
      <c r="K226" s="277"/>
      <c r="L226" s="277"/>
      <c r="M226" s="277"/>
      <c r="N226" s="277"/>
      <c r="O226" s="278"/>
      <c r="P226" s="359" t="s">
        <v>538</v>
      </c>
      <c r="Q226" s="360"/>
      <c r="R226" s="159" t="s">
        <v>662</v>
      </c>
      <c r="S226" s="93"/>
      <c r="T226" s="65" t="s">
        <v>539</v>
      </c>
      <c r="U226" s="164" t="s">
        <v>487</v>
      </c>
      <c r="V226" s="60">
        <v>485</v>
      </c>
      <c r="W226" s="61">
        <f t="shared" si="13"/>
        <v>0</v>
      </c>
      <c r="X226" s="104"/>
      <c r="Y226" s="104" t="s">
        <v>160</v>
      </c>
      <c r="Z226" s="19"/>
    </row>
    <row r="227" spans="1:26" ht="92.1" customHeight="1" x14ac:dyDescent="0.25">
      <c r="A227" s="10">
        <v>206</v>
      </c>
      <c r="B227" s="10"/>
      <c r="C227" s="132"/>
      <c r="D227" s="16" t="s">
        <v>126</v>
      </c>
      <c r="E227" s="16"/>
      <c r="F227" s="28"/>
      <c r="G227" s="281"/>
      <c r="H227" s="281"/>
      <c r="I227" s="277"/>
      <c r="J227" s="186" t="s">
        <v>134</v>
      </c>
      <c r="K227" s="277"/>
      <c r="L227" s="277"/>
      <c r="M227" s="277"/>
      <c r="N227" s="277"/>
      <c r="O227" s="278"/>
      <c r="P227" s="359" t="s">
        <v>698</v>
      </c>
      <c r="Q227" s="360"/>
      <c r="R227" s="159" t="s">
        <v>662</v>
      </c>
      <c r="S227" s="93"/>
      <c r="T227" s="65"/>
      <c r="U227" s="65"/>
      <c r="V227" s="60">
        <v>1267</v>
      </c>
      <c r="W227" s="61">
        <f t="shared" si="13"/>
        <v>0</v>
      </c>
      <c r="X227" s="104"/>
      <c r="Y227" s="104" t="s">
        <v>160</v>
      </c>
      <c r="Z227" s="19"/>
    </row>
    <row r="228" spans="1:26" s="2" customFormat="1" ht="30" customHeight="1" x14ac:dyDescent="0.25">
      <c r="A228" s="10" t="s">
        <v>341</v>
      </c>
      <c r="B228" s="10" t="s">
        <v>341</v>
      </c>
      <c r="C228" s="371" t="s">
        <v>245</v>
      </c>
      <c r="D228" s="372"/>
      <c r="E228" s="372"/>
      <c r="F228" s="372"/>
      <c r="G228" s="372"/>
      <c r="H228" s="372"/>
      <c r="I228" s="372"/>
      <c r="J228" s="372"/>
      <c r="K228" s="372"/>
      <c r="L228" s="372"/>
      <c r="M228" s="372"/>
      <c r="N228" s="372"/>
      <c r="O228" s="372"/>
      <c r="P228" s="372"/>
      <c r="Q228" s="372"/>
      <c r="R228" s="372"/>
      <c r="S228" s="372"/>
      <c r="T228" s="372"/>
      <c r="U228" s="372"/>
      <c r="V228" s="372"/>
      <c r="W228" s="372"/>
      <c r="X228" s="372"/>
      <c r="Y228" s="372"/>
      <c r="Z228" s="373"/>
    </row>
    <row r="229" spans="1:26" ht="92.1" customHeight="1" x14ac:dyDescent="0.25">
      <c r="A229" s="10">
        <v>207</v>
      </c>
      <c r="B229" s="10"/>
      <c r="C229" s="132"/>
      <c r="D229" s="16" t="s">
        <v>540</v>
      </c>
      <c r="E229" s="16"/>
      <c r="F229" s="23"/>
      <c r="G229" s="281"/>
      <c r="H229" s="281"/>
      <c r="I229" s="277"/>
      <c r="J229" s="186" t="s">
        <v>134</v>
      </c>
      <c r="K229" s="277"/>
      <c r="L229" s="277"/>
      <c r="M229" s="277"/>
      <c r="N229" s="277"/>
      <c r="O229" s="278"/>
      <c r="P229" s="369" t="s">
        <v>644</v>
      </c>
      <c r="Q229" s="360"/>
      <c r="R229" s="127"/>
      <c r="S229" s="93"/>
      <c r="T229" s="119" t="s">
        <v>541</v>
      </c>
      <c r="U229" s="164" t="s">
        <v>480</v>
      </c>
      <c r="V229" s="60">
        <v>513</v>
      </c>
      <c r="W229" s="61">
        <f t="shared" si="13"/>
        <v>0</v>
      </c>
      <c r="X229" s="102" t="s">
        <v>11</v>
      </c>
      <c r="Y229" s="102" t="s">
        <v>160</v>
      </c>
      <c r="Z229" s="38"/>
    </row>
    <row r="230" spans="1:26" ht="109.5" customHeight="1" x14ac:dyDescent="0.25">
      <c r="A230" s="10">
        <v>208</v>
      </c>
      <c r="B230" s="10"/>
      <c r="C230" s="132"/>
      <c r="D230" s="16" t="s">
        <v>183</v>
      </c>
      <c r="E230" s="16"/>
      <c r="F230" s="23"/>
      <c r="G230" s="281"/>
      <c r="H230" s="281"/>
      <c r="I230" s="277"/>
      <c r="J230" s="186" t="s">
        <v>134</v>
      </c>
      <c r="K230" s="277"/>
      <c r="L230" s="277"/>
      <c r="M230" s="277"/>
      <c r="N230" s="277"/>
      <c r="O230" s="278"/>
      <c r="P230" s="369" t="s">
        <v>644</v>
      </c>
      <c r="Q230" s="360"/>
      <c r="R230" s="127"/>
      <c r="S230" s="93" t="s">
        <v>8</v>
      </c>
      <c r="T230" s="119" t="s">
        <v>541</v>
      </c>
      <c r="U230" s="164" t="s">
        <v>480</v>
      </c>
      <c r="V230" s="60">
        <v>530</v>
      </c>
      <c r="W230" s="61">
        <f t="shared" si="13"/>
        <v>0</v>
      </c>
      <c r="X230" s="102" t="s">
        <v>11</v>
      </c>
      <c r="Y230" s="102" t="s">
        <v>160</v>
      </c>
      <c r="Z230" s="38"/>
    </row>
    <row r="231" spans="1:26" ht="102" customHeight="1" x14ac:dyDescent="0.25">
      <c r="A231" s="10">
        <v>209</v>
      </c>
      <c r="B231" s="10"/>
      <c r="C231" s="132"/>
      <c r="D231" s="16" t="s">
        <v>184</v>
      </c>
      <c r="E231" s="16"/>
      <c r="F231" s="23"/>
      <c r="G231" s="281"/>
      <c r="H231" s="281"/>
      <c r="I231" s="277"/>
      <c r="J231" s="186" t="s">
        <v>134</v>
      </c>
      <c r="K231" s="277"/>
      <c r="L231" s="277"/>
      <c r="M231" s="277"/>
      <c r="N231" s="277"/>
      <c r="O231" s="278"/>
      <c r="P231" s="369" t="s">
        <v>644</v>
      </c>
      <c r="Q231" s="360"/>
      <c r="R231" s="127"/>
      <c r="S231" s="93" t="s">
        <v>8</v>
      </c>
      <c r="T231" s="119" t="s">
        <v>541</v>
      </c>
      <c r="U231" s="164" t="s">
        <v>480</v>
      </c>
      <c r="V231" s="60">
        <v>430</v>
      </c>
      <c r="W231" s="61">
        <f t="shared" si="13"/>
        <v>0</v>
      </c>
      <c r="X231" s="102" t="s">
        <v>11</v>
      </c>
      <c r="Y231" s="102" t="s">
        <v>160</v>
      </c>
      <c r="Z231" s="38"/>
    </row>
    <row r="232" spans="1:26" ht="102" customHeight="1" x14ac:dyDescent="0.25">
      <c r="A232" s="10">
        <v>210</v>
      </c>
      <c r="B232" s="10"/>
      <c r="C232" s="132"/>
      <c r="D232" s="16" t="s">
        <v>185</v>
      </c>
      <c r="E232" s="16"/>
      <c r="F232" s="28"/>
      <c r="G232" s="281"/>
      <c r="H232" s="281"/>
      <c r="I232" s="277"/>
      <c r="J232" s="186" t="s">
        <v>134</v>
      </c>
      <c r="K232" s="277"/>
      <c r="L232" s="277"/>
      <c r="M232" s="277"/>
      <c r="N232" s="277"/>
      <c r="O232" s="278"/>
      <c r="P232" s="359" t="s">
        <v>697</v>
      </c>
      <c r="Q232" s="360"/>
      <c r="R232" s="127"/>
      <c r="S232" s="93" t="s">
        <v>9</v>
      </c>
      <c r="T232" s="119" t="s">
        <v>541</v>
      </c>
      <c r="U232" s="164" t="s">
        <v>480</v>
      </c>
      <c r="V232" s="60">
        <v>110</v>
      </c>
      <c r="W232" s="61">
        <f t="shared" si="13"/>
        <v>0</v>
      </c>
      <c r="X232" s="102" t="s">
        <v>11</v>
      </c>
      <c r="Y232" s="102" t="s">
        <v>160</v>
      </c>
      <c r="Z232" s="38"/>
    </row>
    <row r="233" spans="1:26" ht="189.75" customHeight="1" x14ac:dyDescent="0.25">
      <c r="A233" s="10">
        <v>211</v>
      </c>
      <c r="B233" s="10"/>
      <c r="C233" s="132"/>
      <c r="D233" s="16" t="s">
        <v>186</v>
      </c>
      <c r="E233" s="16"/>
      <c r="F233" s="28"/>
      <c r="G233" s="281"/>
      <c r="H233" s="281"/>
      <c r="I233" s="277"/>
      <c r="J233" s="186" t="s">
        <v>134</v>
      </c>
      <c r="K233" s="277"/>
      <c r="L233" s="277"/>
      <c r="M233" s="277"/>
      <c r="N233" s="277"/>
      <c r="O233" s="278"/>
      <c r="P233" s="359" t="s">
        <v>696</v>
      </c>
      <c r="Q233" s="360"/>
      <c r="R233" s="127"/>
      <c r="S233" s="93" t="s">
        <v>9</v>
      </c>
      <c r="T233" s="119" t="s">
        <v>541</v>
      </c>
      <c r="U233" s="164" t="s">
        <v>480</v>
      </c>
      <c r="V233" s="60">
        <v>124</v>
      </c>
      <c r="W233" s="61">
        <f t="shared" si="13"/>
        <v>0</v>
      </c>
      <c r="X233" s="102" t="s">
        <v>11</v>
      </c>
      <c r="Y233" s="102" t="s">
        <v>160</v>
      </c>
      <c r="Z233" s="38"/>
    </row>
    <row r="234" spans="1:26" ht="102" customHeight="1" x14ac:dyDescent="0.25">
      <c r="A234" s="10">
        <v>212</v>
      </c>
      <c r="B234" s="10"/>
      <c r="C234" s="132"/>
      <c r="D234" s="16" t="s">
        <v>348</v>
      </c>
      <c r="E234" s="16"/>
      <c r="F234" s="17"/>
      <c r="G234" s="281"/>
      <c r="H234" s="281"/>
      <c r="I234" s="277"/>
      <c r="J234" s="186" t="s">
        <v>134</v>
      </c>
      <c r="K234" s="277"/>
      <c r="L234" s="277"/>
      <c r="M234" s="277"/>
      <c r="N234" s="277"/>
      <c r="O234" s="278"/>
      <c r="P234" s="369" t="s">
        <v>644</v>
      </c>
      <c r="Q234" s="370"/>
      <c r="R234" s="159" t="s">
        <v>542</v>
      </c>
      <c r="S234" s="93"/>
      <c r="T234" s="63"/>
      <c r="U234" s="166" t="s">
        <v>581</v>
      </c>
      <c r="V234" s="60">
        <v>269</v>
      </c>
      <c r="W234" s="61">
        <f t="shared" si="13"/>
        <v>0</v>
      </c>
      <c r="X234" s="102" t="s">
        <v>4</v>
      </c>
      <c r="Y234" s="102" t="s">
        <v>160</v>
      </c>
      <c r="Z234" s="38"/>
    </row>
    <row r="235" spans="1:26" ht="102" customHeight="1" x14ac:dyDescent="0.25">
      <c r="A235" s="10">
        <v>213</v>
      </c>
      <c r="B235" s="10"/>
      <c r="C235" s="132"/>
      <c r="D235" s="16" t="s">
        <v>221</v>
      </c>
      <c r="E235" s="16"/>
      <c r="F235" s="17"/>
      <c r="G235" s="281"/>
      <c r="H235" s="281"/>
      <c r="I235" s="277"/>
      <c r="J235" s="186" t="s">
        <v>134</v>
      </c>
      <c r="K235" s="277"/>
      <c r="L235" s="277"/>
      <c r="M235" s="277"/>
      <c r="N235" s="277"/>
      <c r="O235" s="278"/>
      <c r="P235" s="369" t="s">
        <v>644</v>
      </c>
      <c r="Q235" s="370"/>
      <c r="R235" s="159" t="s">
        <v>543</v>
      </c>
      <c r="S235" s="93"/>
      <c r="T235" s="63"/>
      <c r="U235" s="166" t="s">
        <v>394</v>
      </c>
      <c r="V235" s="60">
        <v>68</v>
      </c>
      <c r="W235" s="61">
        <f t="shared" si="13"/>
        <v>0</v>
      </c>
      <c r="X235" s="102" t="s">
        <v>4</v>
      </c>
      <c r="Y235" s="102" t="s">
        <v>160</v>
      </c>
      <c r="Z235" s="38"/>
    </row>
    <row r="236" spans="1:26" ht="171" customHeight="1" x14ac:dyDescent="0.25">
      <c r="A236" s="10">
        <v>214</v>
      </c>
      <c r="B236" s="10"/>
      <c r="C236" s="132"/>
      <c r="D236" s="16" t="s">
        <v>92</v>
      </c>
      <c r="E236" s="16"/>
      <c r="F236" s="28"/>
      <c r="G236" s="281"/>
      <c r="H236" s="281"/>
      <c r="I236" s="261" t="s">
        <v>341</v>
      </c>
      <c r="J236" s="186" t="s">
        <v>134</v>
      </c>
      <c r="K236" s="277"/>
      <c r="L236" s="277"/>
      <c r="M236" s="277"/>
      <c r="N236" s="203"/>
      <c r="O236" s="278"/>
      <c r="P236" s="359" t="s">
        <v>695</v>
      </c>
      <c r="Q236" s="360"/>
      <c r="R236" s="159" t="s">
        <v>544</v>
      </c>
      <c r="S236" s="93" t="s">
        <v>89</v>
      </c>
      <c r="T236" s="119" t="s">
        <v>442</v>
      </c>
      <c r="U236" s="164" t="s">
        <v>480</v>
      </c>
      <c r="V236" s="60">
        <v>1885</v>
      </c>
      <c r="W236" s="61">
        <f t="shared" si="13"/>
        <v>0</v>
      </c>
      <c r="X236" s="106" t="s">
        <v>11</v>
      </c>
      <c r="Y236" s="106" t="s">
        <v>160</v>
      </c>
      <c r="Z236" s="38"/>
    </row>
    <row r="237" spans="1:26" ht="102" customHeight="1" x14ac:dyDescent="0.25">
      <c r="A237" s="10">
        <v>215</v>
      </c>
      <c r="B237" s="10"/>
      <c r="C237" s="132"/>
      <c r="D237" s="17" t="s">
        <v>123</v>
      </c>
      <c r="E237" s="17"/>
      <c r="F237" s="28"/>
      <c r="G237" s="281"/>
      <c r="H237" s="281"/>
      <c r="I237" s="277"/>
      <c r="J237" s="186" t="s">
        <v>134</v>
      </c>
      <c r="K237" s="277"/>
      <c r="L237" s="277"/>
      <c r="M237" s="277"/>
      <c r="N237" s="277"/>
      <c r="O237" s="278"/>
      <c r="P237" s="359" t="s">
        <v>694</v>
      </c>
      <c r="Q237" s="360"/>
      <c r="R237" s="127"/>
      <c r="S237" s="93" t="s">
        <v>135</v>
      </c>
      <c r="T237" s="119" t="s">
        <v>442</v>
      </c>
      <c r="U237" s="164" t="s">
        <v>480</v>
      </c>
      <c r="V237" s="60">
        <v>2020</v>
      </c>
      <c r="W237" s="61">
        <f t="shared" si="13"/>
        <v>0</v>
      </c>
      <c r="X237" s="106" t="s">
        <v>11</v>
      </c>
      <c r="Y237" s="106" t="s">
        <v>160</v>
      </c>
      <c r="Z237" s="38"/>
    </row>
    <row r="238" spans="1:26" ht="102" customHeight="1" x14ac:dyDescent="0.25">
      <c r="A238" s="10">
        <v>216</v>
      </c>
      <c r="B238" s="10"/>
      <c r="C238" s="132"/>
      <c r="D238" s="22" t="s">
        <v>143</v>
      </c>
      <c r="E238" s="22"/>
      <c r="F238" s="23"/>
      <c r="G238" s="281"/>
      <c r="H238" s="281"/>
      <c r="I238" s="277"/>
      <c r="J238" s="186" t="s">
        <v>134</v>
      </c>
      <c r="K238" s="277"/>
      <c r="L238" s="277"/>
      <c r="M238" s="277"/>
      <c r="N238" s="277"/>
      <c r="O238" s="278"/>
      <c r="P238" s="359" t="s">
        <v>693</v>
      </c>
      <c r="Q238" s="360"/>
      <c r="R238" s="57"/>
      <c r="S238" s="93" t="s">
        <v>136</v>
      </c>
      <c r="T238" s="119" t="s">
        <v>442</v>
      </c>
      <c r="U238" s="164" t="s">
        <v>480</v>
      </c>
      <c r="V238" s="60">
        <v>535</v>
      </c>
      <c r="W238" s="61">
        <f t="shared" si="13"/>
        <v>0</v>
      </c>
      <c r="X238" s="106" t="s">
        <v>11</v>
      </c>
      <c r="Y238" s="106" t="s">
        <v>160</v>
      </c>
      <c r="Z238" s="38"/>
    </row>
    <row r="239" spans="1:26" ht="102" customHeight="1" x14ac:dyDescent="0.25">
      <c r="A239" s="10">
        <v>217</v>
      </c>
      <c r="B239" s="10"/>
      <c r="C239" s="132"/>
      <c r="D239" s="22" t="s">
        <v>142</v>
      </c>
      <c r="E239" s="22"/>
      <c r="F239" s="28"/>
      <c r="G239" s="281"/>
      <c r="H239" s="281"/>
      <c r="I239" s="277"/>
      <c r="J239" s="186" t="s">
        <v>134</v>
      </c>
      <c r="K239" s="277"/>
      <c r="L239" s="277"/>
      <c r="M239" s="277"/>
      <c r="N239" s="277"/>
      <c r="O239" s="278"/>
      <c r="P239" s="359" t="s">
        <v>692</v>
      </c>
      <c r="Q239" s="360"/>
      <c r="R239" s="127"/>
      <c r="S239" s="93" t="s">
        <v>141</v>
      </c>
      <c r="T239" s="119" t="s">
        <v>442</v>
      </c>
      <c r="U239" s="164" t="s">
        <v>480</v>
      </c>
      <c r="V239" s="60">
        <v>247</v>
      </c>
      <c r="W239" s="61">
        <f t="shared" si="13"/>
        <v>0</v>
      </c>
      <c r="X239" s="106" t="s">
        <v>11</v>
      </c>
      <c r="Y239" s="106" t="s">
        <v>160</v>
      </c>
      <c r="Z239" s="38"/>
    </row>
    <row r="240" spans="1:26" s="2" customFormat="1" ht="102" customHeight="1" x14ac:dyDescent="0.25">
      <c r="A240" s="10">
        <v>218</v>
      </c>
      <c r="B240" s="10"/>
      <c r="C240" s="133"/>
      <c r="D240" s="16" t="s">
        <v>222</v>
      </c>
      <c r="E240" s="16"/>
      <c r="F240" s="28"/>
      <c r="G240" s="281"/>
      <c r="H240" s="281"/>
      <c r="I240" s="277"/>
      <c r="J240" s="186" t="s">
        <v>134</v>
      </c>
      <c r="K240" s="277"/>
      <c r="L240" s="277"/>
      <c r="M240" s="277"/>
      <c r="N240" s="277"/>
      <c r="O240" s="278"/>
      <c r="P240" s="359" t="s">
        <v>691</v>
      </c>
      <c r="Q240" s="360"/>
      <c r="R240" s="159" t="s">
        <v>783</v>
      </c>
      <c r="S240" s="93"/>
      <c r="T240" s="119" t="s">
        <v>442</v>
      </c>
      <c r="U240" s="166" t="s">
        <v>583</v>
      </c>
      <c r="V240" s="60">
        <v>2590</v>
      </c>
      <c r="W240" s="61">
        <f t="shared" si="13"/>
        <v>0</v>
      </c>
      <c r="X240" s="106" t="s">
        <v>4</v>
      </c>
      <c r="Y240" s="106" t="s">
        <v>160</v>
      </c>
      <c r="Z240" s="38"/>
    </row>
    <row r="241" spans="1:26" s="2" customFormat="1" ht="102" customHeight="1" x14ac:dyDescent="0.25">
      <c r="A241" s="10">
        <v>219</v>
      </c>
      <c r="B241" s="10"/>
      <c r="C241" s="133"/>
      <c r="D241" s="16" t="s">
        <v>347</v>
      </c>
      <c r="E241" s="16"/>
      <c r="F241" s="17"/>
      <c r="G241" s="281"/>
      <c r="H241" s="281"/>
      <c r="I241" s="277"/>
      <c r="J241" s="186" t="s">
        <v>134</v>
      </c>
      <c r="K241" s="277"/>
      <c r="L241" s="277"/>
      <c r="M241" s="277"/>
      <c r="N241" s="265"/>
      <c r="O241" s="278"/>
      <c r="P241" s="359" t="s">
        <v>690</v>
      </c>
      <c r="Q241" s="360"/>
      <c r="R241" s="159" t="s">
        <v>784</v>
      </c>
      <c r="S241" s="93"/>
      <c r="T241" s="119" t="s">
        <v>442</v>
      </c>
      <c r="U241" s="166" t="s">
        <v>583</v>
      </c>
      <c r="V241" s="60">
        <v>3290</v>
      </c>
      <c r="W241" s="61">
        <f t="shared" si="13"/>
        <v>0</v>
      </c>
      <c r="X241" s="106" t="s">
        <v>4</v>
      </c>
      <c r="Y241" s="106" t="s">
        <v>160</v>
      </c>
      <c r="Z241" s="38"/>
    </row>
    <row r="242" spans="1:26" ht="24.9" customHeight="1" x14ac:dyDescent="0.25">
      <c r="A242" s="10" t="s">
        <v>341</v>
      </c>
      <c r="B242" s="10" t="s">
        <v>341</v>
      </c>
      <c r="C242" s="381" t="s">
        <v>240</v>
      </c>
      <c r="D242" s="382"/>
      <c r="E242" s="382"/>
      <c r="F242" s="382"/>
      <c r="G242" s="382"/>
      <c r="H242" s="382"/>
      <c r="I242" s="382"/>
      <c r="J242" s="382"/>
      <c r="K242" s="382"/>
      <c r="L242" s="382"/>
      <c r="M242" s="382"/>
      <c r="N242" s="382"/>
      <c r="O242" s="382"/>
      <c r="P242" s="382"/>
      <c r="Q242" s="382"/>
      <c r="R242" s="382"/>
      <c r="S242" s="382"/>
      <c r="T242" s="382"/>
      <c r="U242" s="382"/>
      <c r="V242" s="382"/>
      <c r="W242" s="382"/>
      <c r="X242" s="382"/>
      <c r="Y242" s="382"/>
      <c r="Z242" s="383"/>
    </row>
    <row r="243" spans="1:26" s="6" customFormat="1" ht="96" customHeight="1" x14ac:dyDescent="0.25">
      <c r="A243" s="10">
        <v>220</v>
      </c>
      <c r="B243" s="10"/>
      <c r="C243" s="132"/>
      <c r="D243" s="16" t="s">
        <v>339</v>
      </c>
      <c r="E243" s="16"/>
      <c r="F243" s="17"/>
      <c r="G243" s="279"/>
      <c r="H243" s="280"/>
      <c r="I243" s="280"/>
      <c r="J243" s="186" t="s">
        <v>134</v>
      </c>
      <c r="K243" s="280"/>
      <c r="L243" s="280"/>
      <c r="M243" s="280"/>
      <c r="N243" s="280"/>
      <c r="O243" s="280"/>
      <c r="P243" s="359" t="s">
        <v>688</v>
      </c>
      <c r="Q243" s="370"/>
      <c r="R243" s="159" t="s">
        <v>785</v>
      </c>
      <c r="S243" s="25"/>
      <c r="T243" s="65"/>
      <c r="U243" s="28" t="s">
        <v>577</v>
      </c>
      <c r="V243" s="60">
        <v>329</v>
      </c>
      <c r="W243" s="61">
        <f>C243*V243</f>
        <v>0</v>
      </c>
      <c r="X243" s="102" t="s">
        <v>4</v>
      </c>
      <c r="Y243" s="102" t="s">
        <v>160</v>
      </c>
      <c r="Z243" s="103"/>
    </row>
    <row r="244" spans="1:26" s="6" customFormat="1" ht="96" customHeight="1" x14ac:dyDescent="0.25">
      <c r="A244" s="10">
        <v>221</v>
      </c>
      <c r="B244" s="10"/>
      <c r="C244" s="137"/>
      <c r="D244" s="16" t="s">
        <v>340</v>
      </c>
      <c r="E244" s="16"/>
      <c r="F244"/>
      <c r="G244" s="279"/>
      <c r="H244" s="280"/>
      <c r="I244" s="280"/>
      <c r="J244" s="186" t="s">
        <v>134</v>
      </c>
      <c r="K244" s="280"/>
      <c r="L244" s="280"/>
      <c r="M244" s="280"/>
      <c r="N244" s="280"/>
      <c r="O244" s="280"/>
      <c r="P244" s="384" t="s">
        <v>786</v>
      </c>
      <c r="Q244" s="370"/>
      <c r="R244" s="159" t="s">
        <v>787</v>
      </c>
      <c r="S244" s="99"/>
      <c r="T244" s="65"/>
      <c r="U244" s="28" t="s">
        <v>577</v>
      </c>
      <c r="V244" s="113">
        <v>76</v>
      </c>
      <c r="W244" s="112">
        <f>C244*V244</f>
        <v>0</v>
      </c>
      <c r="X244" s="102" t="s">
        <v>4</v>
      </c>
      <c r="Y244" s="102" t="s">
        <v>160</v>
      </c>
      <c r="Z244" s="103"/>
    </row>
    <row r="245" spans="1:26" s="6" customFormat="1" ht="96" customHeight="1" x14ac:dyDescent="0.25">
      <c r="A245" s="10">
        <v>222</v>
      </c>
      <c r="B245" s="10"/>
      <c r="C245" s="132"/>
      <c r="D245" s="16" t="s">
        <v>190</v>
      </c>
      <c r="E245" s="16"/>
      <c r="F245" s="17"/>
      <c r="G245" s="279"/>
      <c r="H245" s="280"/>
      <c r="I245" s="280"/>
      <c r="J245" s="186" t="s">
        <v>134</v>
      </c>
      <c r="K245" s="280"/>
      <c r="L245" s="280"/>
      <c r="M245" s="280"/>
      <c r="N245" s="280"/>
      <c r="O245" s="280"/>
      <c r="P245" s="359" t="s">
        <v>688</v>
      </c>
      <c r="Q245" s="370"/>
      <c r="R245" s="159" t="s">
        <v>788</v>
      </c>
      <c r="S245" s="25"/>
      <c r="T245" s="81"/>
      <c r="U245" s="28" t="s">
        <v>577</v>
      </c>
      <c r="V245" s="60">
        <v>26</v>
      </c>
      <c r="W245" s="61">
        <f>C245*V245</f>
        <v>0</v>
      </c>
      <c r="X245" s="102" t="s">
        <v>4</v>
      </c>
      <c r="Y245" s="102" t="s">
        <v>160</v>
      </c>
      <c r="Z245" s="103"/>
    </row>
    <row r="246" spans="1:26" s="6" customFormat="1" ht="96" customHeight="1" x14ac:dyDescent="0.25">
      <c r="A246" s="10">
        <v>223</v>
      </c>
      <c r="B246" s="10"/>
      <c r="C246" s="133"/>
      <c r="D246" s="16" t="s">
        <v>192</v>
      </c>
      <c r="E246" s="16"/>
      <c r="F246" s="23"/>
      <c r="G246" s="279"/>
      <c r="H246" s="277"/>
      <c r="I246" s="277"/>
      <c r="J246" s="186" t="s">
        <v>134</v>
      </c>
      <c r="K246" s="277"/>
      <c r="L246" s="277"/>
      <c r="M246" s="277"/>
      <c r="N246" s="277"/>
      <c r="O246" s="278"/>
      <c r="P246" s="359" t="s">
        <v>689</v>
      </c>
      <c r="Q246" s="378"/>
      <c r="R246" s="159" t="s">
        <v>789</v>
      </c>
      <c r="S246" s="45"/>
      <c r="T246" s="66"/>
      <c r="U246" s="166" t="s">
        <v>394</v>
      </c>
      <c r="V246" s="60">
        <v>203</v>
      </c>
      <c r="W246" s="61">
        <f>C246*V246</f>
        <v>0</v>
      </c>
      <c r="X246" s="102" t="s">
        <v>4</v>
      </c>
      <c r="Y246" s="102" t="s">
        <v>160</v>
      </c>
      <c r="Z246" s="10"/>
    </row>
    <row r="247" spans="1:26" s="6" customFormat="1" ht="96" customHeight="1" x14ac:dyDescent="0.25">
      <c r="A247" s="10">
        <v>224</v>
      </c>
      <c r="B247" s="10"/>
      <c r="C247" s="133"/>
      <c r="D247" s="16" t="s">
        <v>345</v>
      </c>
      <c r="E247" s="16"/>
      <c r="F247" s="17"/>
      <c r="G247" s="279"/>
      <c r="H247" s="277"/>
      <c r="I247" s="277"/>
      <c r="J247" s="186" t="s">
        <v>134</v>
      </c>
      <c r="K247" s="277"/>
      <c r="L247" s="277"/>
      <c r="M247" s="277"/>
      <c r="N247" s="277"/>
      <c r="O247" s="278"/>
      <c r="P247" s="359" t="s">
        <v>688</v>
      </c>
      <c r="Q247" s="370"/>
      <c r="R247" s="159" t="s">
        <v>790</v>
      </c>
      <c r="S247" s="45"/>
      <c r="T247" s="66"/>
      <c r="U247" s="28" t="s">
        <v>577</v>
      </c>
      <c r="V247" s="60">
        <v>27</v>
      </c>
      <c r="W247" s="61">
        <f>C247*V247</f>
        <v>0</v>
      </c>
      <c r="X247" s="102" t="s">
        <v>4</v>
      </c>
      <c r="Y247" s="102" t="s">
        <v>160</v>
      </c>
      <c r="Z247" s="10"/>
    </row>
    <row r="248" spans="1:26" ht="24.9" customHeight="1" x14ac:dyDescent="0.25">
      <c r="A248" s="10"/>
      <c r="B248" s="10" t="s">
        <v>341</v>
      </c>
      <c r="C248" s="371" t="s">
        <v>241</v>
      </c>
      <c r="D248" s="372"/>
      <c r="E248" s="372"/>
      <c r="F248" s="372"/>
      <c r="G248" s="372"/>
      <c r="H248" s="372"/>
      <c r="I248" s="372"/>
      <c r="J248" s="372"/>
      <c r="K248" s="372"/>
      <c r="L248" s="372"/>
      <c r="M248" s="372"/>
      <c r="N248" s="372"/>
      <c r="O248" s="372"/>
      <c r="P248" s="372"/>
      <c r="Q248" s="372"/>
      <c r="R248" s="372"/>
      <c r="S248" s="372"/>
      <c r="T248" s="372"/>
      <c r="U248" s="372"/>
      <c r="V248" s="372"/>
      <c r="W248" s="372"/>
      <c r="X248" s="372"/>
      <c r="Y248" s="372"/>
      <c r="Z248" s="373"/>
    </row>
    <row r="249" spans="1:26" ht="150" customHeight="1" x14ac:dyDescent="0.25">
      <c r="A249" s="10">
        <v>225</v>
      </c>
      <c r="B249" s="10"/>
      <c r="C249" s="132"/>
      <c r="D249" s="28" t="s">
        <v>547</v>
      </c>
      <c r="E249" s="16"/>
      <c r="F249" s="17"/>
      <c r="G249" s="279"/>
      <c r="H249" s="277"/>
      <c r="I249" s="277"/>
      <c r="J249" s="186" t="s">
        <v>134</v>
      </c>
      <c r="K249" s="277"/>
      <c r="L249" s="277"/>
      <c r="M249" s="277"/>
      <c r="N249" s="277"/>
      <c r="O249" s="278"/>
      <c r="P249" s="359" t="s">
        <v>921</v>
      </c>
      <c r="Q249" s="370"/>
      <c r="R249" s="127"/>
      <c r="S249" s="93" t="s">
        <v>105</v>
      </c>
      <c r="T249" s="65"/>
      <c r="U249" s="164" t="s">
        <v>480</v>
      </c>
      <c r="V249" s="60">
        <v>688</v>
      </c>
      <c r="W249" s="61">
        <f t="shared" ref="W249:W259" si="14">C249*V249</f>
        <v>0</v>
      </c>
      <c r="X249" s="102" t="s">
        <v>11</v>
      </c>
      <c r="Y249" s="102" t="s">
        <v>160</v>
      </c>
      <c r="Z249" s="38"/>
    </row>
    <row r="250" spans="1:26" ht="150" customHeight="1" x14ac:dyDescent="0.25">
      <c r="A250" s="10">
        <v>226</v>
      </c>
      <c r="B250" s="10"/>
      <c r="C250" s="132"/>
      <c r="D250" s="28" t="s">
        <v>624</v>
      </c>
      <c r="E250" s="23"/>
      <c r="F250" s="17"/>
      <c r="G250" s="279"/>
      <c r="H250" s="277"/>
      <c r="I250" s="277"/>
      <c r="J250" s="186" t="s">
        <v>134</v>
      </c>
      <c r="K250" s="277"/>
      <c r="L250" s="277"/>
      <c r="M250" s="277"/>
      <c r="N250" s="277"/>
      <c r="O250" s="278"/>
      <c r="P250" s="369" t="s">
        <v>644</v>
      </c>
      <c r="Q250" s="370"/>
      <c r="R250" s="127"/>
      <c r="S250" s="93" t="s">
        <v>38</v>
      </c>
      <c r="T250" s="65"/>
      <c r="U250" s="164" t="s">
        <v>480</v>
      </c>
      <c r="V250" s="60">
        <v>64.5</v>
      </c>
      <c r="W250" s="61">
        <f t="shared" si="14"/>
        <v>0</v>
      </c>
      <c r="X250" s="102" t="s">
        <v>11</v>
      </c>
      <c r="Y250" s="102" t="s">
        <v>160</v>
      </c>
      <c r="Z250" s="38"/>
    </row>
    <row r="251" spans="1:26" ht="150" customHeight="1" x14ac:dyDescent="0.25">
      <c r="A251" s="10">
        <v>227</v>
      </c>
      <c r="B251" s="10"/>
      <c r="C251" s="132"/>
      <c r="D251" s="28" t="s">
        <v>546</v>
      </c>
      <c r="E251" s="28"/>
      <c r="F251" s="17"/>
      <c r="G251" s="279"/>
      <c r="H251" s="277"/>
      <c r="I251" s="277"/>
      <c r="J251" s="186" t="s">
        <v>134</v>
      </c>
      <c r="K251" s="277"/>
      <c r="L251" s="277"/>
      <c r="M251" s="277"/>
      <c r="N251" s="277"/>
      <c r="O251" s="278"/>
      <c r="P251" s="359" t="s">
        <v>922</v>
      </c>
      <c r="Q251" s="370"/>
      <c r="R251" s="127"/>
      <c r="S251" s="93" t="s">
        <v>103</v>
      </c>
      <c r="T251" s="66"/>
      <c r="U251" s="164" t="s">
        <v>480</v>
      </c>
      <c r="V251" s="60">
        <v>590</v>
      </c>
      <c r="W251" s="61">
        <f t="shared" si="14"/>
        <v>0</v>
      </c>
      <c r="X251" s="102" t="s">
        <v>11</v>
      </c>
      <c r="Y251" s="102" t="s">
        <v>160</v>
      </c>
      <c r="Z251" s="38"/>
    </row>
    <row r="252" spans="1:26" ht="150" customHeight="1" x14ac:dyDescent="0.25">
      <c r="A252" s="10">
        <v>228</v>
      </c>
      <c r="B252" s="10"/>
      <c r="C252" s="132"/>
      <c r="D252" s="28" t="s">
        <v>812</v>
      </c>
      <c r="E252" s="28"/>
      <c r="F252" s="17"/>
      <c r="G252" s="279"/>
      <c r="H252" s="277"/>
      <c r="I252" s="277"/>
      <c r="J252" s="186" t="s">
        <v>134</v>
      </c>
      <c r="K252" s="186" t="s">
        <v>134</v>
      </c>
      <c r="L252" s="277"/>
      <c r="M252" s="277"/>
      <c r="N252" s="277"/>
      <c r="O252" s="278"/>
      <c r="P252" s="369" t="s">
        <v>644</v>
      </c>
      <c r="Q252" s="370"/>
      <c r="R252" s="127" t="s">
        <v>792</v>
      </c>
      <c r="S252" s="101"/>
      <c r="T252" s="66"/>
      <c r="U252" s="166" t="s">
        <v>574</v>
      </c>
      <c r="V252" s="113">
        <v>2000</v>
      </c>
      <c r="W252" s="112">
        <f t="shared" si="14"/>
        <v>0</v>
      </c>
      <c r="X252" s="102" t="s">
        <v>4</v>
      </c>
      <c r="Y252" s="102" t="s">
        <v>160</v>
      </c>
      <c r="Z252" s="38"/>
    </row>
    <row r="253" spans="1:26" ht="174.75" customHeight="1" x14ac:dyDescent="0.25">
      <c r="A253" s="10">
        <v>229</v>
      </c>
      <c r="B253" s="10"/>
      <c r="C253" s="132"/>
      <c r="D253" s="28" t="s">
        <v>811</v>
      </c>
      <c r="E253" s="183"/>
      <c r="F253" s="184"/>
      <c r="G253" s="279"/>
      <c r="H253" s="277"/>
      <c r="I253" s="277"/>
      <c r="J253" s="186" t="s">
        <v>134</v>
      </c>
      <c r="K253" s="277"/>
      <c r="L253" s="277"/>
      <c r="M253" s="277"/>
      <c r="N253" s="277"/>
      <c r="O253" s="278"/>
      <c r="P253" s="369" t="s">
        <v>644</v>
      </c>
      <c r="Q253" s="370"/>
      <c r="R253" s="159" t="s">
        <v>793</v>
      </c>
      <c r="S253" s="101"/>
      <c r="T253" s="66"/>
      <c r="U253" s="166" t="s">
        <v>574</v>
      </c>
      <c r="V253" s="113">
        <v>675</v>
      </c>
      <c r="W253" s="112">
        <f t="shared" si="14"/>
        <v>0</v>
      </c>
      <c r="X253" s="102" t="s">
        <v>4</v>
      </c>
      <c r="Y253" s="102" t="s">
        <v>160</v>
      </c>
      <c r="Z253" s="38"/>
    </row>
    <row r="254" spans="1:26" s="6" customFormat="1" ht="113.25" customHeight="1" x14ac:dyDescent="0.25">
      <c r="A254" s="10">
        <v>230</v>
      </c>
      <c r="B254" s="10"/>
      <c r="C254" s="133"/>
      <c r="D254" s="16" t="s">
        <v>337</v>
      </c>
      <c r="E254" s="16"/>
      <c r="F254" s="17"/>
      <c r="G254" s="279"/>
      <c r="H254" s="277"/>
      <c r="I254" s="277"/>
      <c r="J254" s="186" t="s">
        <v>134</v>
      </c>
      <c r="K254" s="277"/>
      <c r="L254" s="277"/>
      <c r="M254" s="277"/>
      <c r="N254" s="277"/>
      <c r="O254" s="278"/>
      <c r="P254" s="369" t="s">
        <v>644</v>
      </c>
      <c r="Q254" s="370"/>
      <c r="R254" s="159" t="s">
        <v>794</v>
      </c>
      <c r="S254" s="93"/>
      <c r="T254" s="63" t="s">
        <v>923</v>
      </c>
      <c r="U254" s="166" t="s">
        <v>585</v>
      </c>
      <c r="V254" s="224">
        <v>359</v>
      </c>
      <c r="W254" s="112">
        <f t="shared" si="14"/>
        <v>0</v>
      </c>
      <c r="X254" s="102" t="s">
        <v>4</v>
      </c>
      <c r="Y254" s="102" t="s">
        <v>160</v>
      </c>
      <c r="Z254" s="109"/>
    </row>
    <row r="255" spans="1:26" s="6" customFormat="1" ht="110.1" customHeight="1" x14ac:dyDescent="0.25">
      <c r="A255" s="10">
        <v>231</v>
      </c>
      <c r="B255" s="10"/>
      <c r="C255" s="133"/>
      <c r="D255" s="16" t="s">
        <v>338</v>
      </c>
      <c r="E255" s="16"/>
      <c r="F255" s="17"/>
      <c r="G255" s="188"/>
      <c r="H255" s="277"/>
      <c r="I255" s="277"/>
      <c r="J255" s="186" t="s">
        <v>134</v>
      </c>
      <c r="K255" s="277"/>
      <c r="L255" s="277"/>
      <c r="M255" s="277"/>
      <c r="N255" s="277"/>
      <c r="O255" s="278"/>
      <c r="P255" s="359" t="s">
        <v>795</v>
      </c>
      <c r="Q255" s="360"/>
      <c r="R255" s="159" t="s">
        <v>796</v>
      </c>
      <c r="S255" s="101"/>
      <c r="T255" s="65"/>
      <c r="U255" s="166" t="s">
        <v>584</v>
      </c>
      <c r="V255" s="224">
        <v>125</v>
      </c>
      <c r="W255" s="112">
        <f t="shared" si="14"/>
        <v>0</v>
      </c>
      <c r="X255" s="102" t="s">
        <v>4</v>
      </c>
      <c r="Y255" s="102" t="s">
        <v>160</v>
      </c>
      <c r="Z255" s="109"/>
    </row>
    <row r="256" spans="1:26" s="6" customFormat="1" ht="110.1" customHeight="1" x14ac:dyDescent="0.25">
      <c r="A256" s="10">
        <v>232</v>
      </c>
      <c r="B256" s="10"/>
      <c r="C256" s="132"/>
      <c r="D256" s="16" t="s">
        <v>350</v>
      </c>
      <c r="E256" s="16"/>
      <c r="F256" s="17"/>
      <c r="G256" s="279"/>
      <c r="H256" s="277"/>
      <c r="I256" s="277"/>
      <c r="J256" s="186" t="s">
        <v>134</v>
      </c>
      <c r="K256" s="277"/>
      <c r="L256" s="277"/>
      <c r="M256" s="277"/>
      <c r="N256" s="277"/>
      <c r="O256" s="278"/>
      <c r="P256" s="369" t="s">
        <v>165</v>
      </c>
      <c r="Q256" s="370"/>
      <c r="R256" s="159" t="s">
        <v>797</v>
      </c>
      <c r="S256" s="93"/>
      <c r="T256" s="82"/>
      <c r="U256" s="257" t="s">
        <v>569</v>
      </c>
      <c r="V256" s="60">
        <v>16</v>
      </c>
      <c r="W256" s="61">
        <f t="shared" si="14"/>
        <v>0</v>
      </c>
      <c r="X256" s="102" t="s">
        <v>4</v>
      </c>
      <c r="Y256" s="102" t="s">
        <v>160</v>
      </c>
      <c r="Z256" s="109"/>
    </row>
    <row r="257" spans="1:26" ht="228" customHeight="1" x14ac:dyDescent="0.25">
      <c r="A257" s="10">
        <v>233</v>
      </c>
      <c r="B257" s="10"/>
      <c r="C257" s="132"/>
      <c r="D257" s="28" t="s">
        <v>545</v>
      </c>
      <c r="E257" s="23"/>
      <c r="F257" s="28"/>
      <c r="G257" s="188"/>
      <c r="H257" s="277"/>
      <c r="I257" s="185"/>
      <c r="J257" s="186" t="s">
        <v>134</v>
      </c>
      <c r="K257" s="277"/>
      <c r="L257" s="277"/>
      <c r="M257" s="277"/>
      <c r="N257" s="277"/>
      <c r="O257" s="278"/>
      <c r="P257" s="359" t="s">
        <v>686</v>
      </c>
      <c r="Q257" s="360"/>
      <c r="R257" s="159"/>
      <c r="S257" s="93" t="s">
        <v>7</v>
      </c>
      <c r="T257" s="119" t="s">
        <v>313</v>
      </c>
      <c r="U257" s="62"/>
      <c r="V257" s="60">
        <v>4555</v>
      </c>
      <c r="W257" s="61">
        <f t="shared" si="14"/>
        <v>0</v>
      </c>
      <c r="X257" s="102" t="s">
        <v>11</v>
      </c>
      <c r="Y257" s="102" t="s">
        <v>160</v>
      </c>
      <c r="Z257" s="38"/>
    </row>
    <row r="258" spans="1:26" ht="102" customHeight="1" x14ac:dyDescent="0.25">
      <c r="A258" s="10">
        <v>234</v>
      </c>
      <c r="B258" s="10"/>
      <c r="C258" s="132"/>
      <c r="D258" s="28" t="s">
        <v>867</v>
      </c>
      <c r="E258" s="23"/>
      <c r="F258" s="23"/>
      <c r="G258" s="188"/>
      <c r="H258" s="277"/>
      <c r="I258" s="185"/>
      <c r="J258" s="186" t="s">
        <v>134</v>
      </c>
      <c r="K258" s="277"/>
      <c r="L258" s="277"/>
      <c r="M258" s="277"/>
      <c r="N258" s="277"/>
      <c r="O258" s="278"/>
      <c r="P258" s="359" t="s">
        <v>685</v>
      </c>
      <c r="Q258" s="360"/>
      <c r="R258" s="127"/>
      <c r="S258" s="101"/>
      <c r="T258" s="62"/>
      <c r="U258" s="62"/>
      <c r="V258" s="113">
        <v>22500</v>
      </c>
      <c r="W258" s="112">
        <f t="shared" si="14"/>
        <v>0</v>
      </c>
      <c r="X258" s="102" t="s">
        <v>4</v>
      </c>
      <c r="Y258" s="102" t="s">
        <v>160</v>
      </c>
      <c r="Z258" s="107"/>
    </row>
    <row r="259" spans="1:26" ht="102" customHeight="1" x14ac:dyDescent="0.25">
      <c r="A259" s="10">
        <v>235</v>
      </c>
      <c r="B259" s="10"/>
      <c r="C259" s="132"/>
      <c r="D259" s="28" t="s">
        <v>868</v>
      </c>
      <c r="E259" s="23"/>
      <c r="F259" s="23"/>
      <c r="G259" s="188"/>
      <c r="H259" s="277"/>
      <c r="I259" s="185"/>
      <c r="J259" s="186" t="s">
        <v>134</v>
      </c>
      <c r="K259" s="277"/>
      <c r="L259" s="277"/>
      <c r="M259" s="277"/>
      <c r="N259" s="277"/>
      <c r="O259" s="278"/>
      <c r="P259" s="359" t="s">
        <v>685</v>
      </c>
      <c r="Q259" s="360"/>
      <c r="R259" s="127"/>
      <c r="S259" s="93"/>
      <c r="T259" s="62"/>
      <c r="U259" s="62"/>
      <c r="V259" s="113">
        <v>22500</v>
      </c>
      <c r="W259" s="112">
        <f t="shared" si="14"/>
        <v>0</v>
      </c>
      <c r="X259" s="102" t="s">
        <v>4</v>
      </c>
      <c r="Y259" s="102" t="s">
        <v>160</v>
      </c>
      <c r="Z259" s="38"/>
    </row>
    <row r="260" spans="1:26" ht="24.9" customHeight="1" x14ac:dyDescent="0.25">
      <c r="A260" s="10" t="s">
        <v>341</v>
      </c>
      <c r="B260" s="10" t="s">
        <v>341</v>
      </c>
      <c r="C260" s="375" t="s">
        <v>242</v>
      </c>
      <c r="D260" s="376"/>
      <c r="E260" s="376"/>
      <c r="F260" s="376"/>
      <c r="G260" s="376"/>
      <c r="H260" s="376"/>
      <c r="I260" s="376"/>
      <c r="J260" s="376"/>
      <c r="K260" s="376"/>
      <c r="L260" s="376"/>
      <c r="M260" s="376"/>
      <c r="N260" s="376"/>
      <c r="O260" s="376"/>
      <c r="P260" s="376"/>
      <c r="Q260" s="376"/>
      <c r="R260" s="376"/>
      <c r="S260" s="376"/>
      <c r="T260" s="376"/>
      <c r="U260" s="376"/>
      <c r="V260" s="376"/>
      <c r="W260" s="376"/>
      <c r="X260" s="376"/>
      <c r="Y260" s="376"/>
      <c r="Z260" s="377"/>
    </row>
    <row r="261" spans="1:26" ht="133.5" customHeight="1" x14ac:dyDescent="0.25">
      <c r="A261" s="10">
        <v>236</v>
      </c>
      <c r="B261" s="10"/>
      <c r="C261" s="132"/>
      <c r="D261" s="17" t="s">
        <v>113</v>
      </c>
      <c r="E261" s="258"/>
      <c r="F261" s="23" t="s">
        <v>329</v>
      </c>
      <c r="G261" s="186"/>
      <c r="H261" s="277"/>
      <c r="I261" s="187"/>
      <c r="J261" s="186" t="s">
        <v>134</v>
      </c>
      <c r="K261" s="277"/>
      <c r="L261" s="277"/>
      <c r="M261" s="277"/>
      <c r="N261" s="277"/>
      <c r="O261" s="277"/>
      <c r="P261" s="359" t="s">
        <v>684</v>
      </c>
      <c r="Q261" s="378"/>
      <c r="R261" s="127"/>
      <c r="S261" s="96" t="s">
        <v>114</v>
      </c>
      <c r="T261" s="65"/>
      <c r="U261" s="65"/>
      <c r="V261" s="60">
        <v>1375</v>
      </c>
      <c r="W261" s="61">
        <f>C261*V261</f>
        <v>0</v>
      </c>
      <c r="X261" s="102" t="s">
        <v>20</v>
      </c>
      <c r="Y261" s="102" t="s">
        <v>160</v>
      </c>
      <c r="Z261" s="38"/>
    </row>
    <row r="262" spans="1:26" ht="24.9" customHeight="1" x14ac:dyDescent="0.25">
      <c r="A262" s="10" t="s">
        <v>341</v>
      </c>
      <c r="B262" s="10" t="s">
        <v>341</v>
      </c>
      <c r="C262" s="379" t="s">
        <v>243</v>
      </c>
      <c r="D262" s="380"/>
      <c r="E262" s="380"/>
      <c r="F262" s="380"/>
      <c r="G262" s="380"/>
      <c r="H262" s="380"/>
      <c r="I262" s="380"/>
      <c r="J262" s="380"/>
      <c r="K262" s="380"/>
      <c r="L262" s="380"/>
      <c r="M262" s="380"/>
      <c r="N262" s="380"/>
      <c r="O262" s="380"/>
      <c r="P262" s="380"/>
      <c r="Q262" s="380"/>
      <c r="R262" s="380"/>
      <c r="S262" s="380"/>
      <c r="T262" s="380"/>
      <c r="U262" s="380"/>
      <c r="V262" s="380"/>
      <c r="W262" s="380"/>
      <c r="X262" s="380"/>
      <c r="Y262" s="380"/>
      <c r="Z262" s="182"/>
    </row>
    <row r="263" spans="1:26" s="6" customFormat="1" ht="114.9" customHeight="1" x14ac:dyDescent="0.25">
      <c r="A263" s="10">
        <v>237</v>
      </c>
      <c r="B263" s="10"/>
      <c r="C263" s="133"/>
      <c r="D263" s="31" t="s">
        <v>798</v>
      </c>
      <c r="E263" s="31"/>
      <c r="F263" s="125"/>
      <c r="G263" s="188"/>
      <c r="H263" s="277"/>
      <c r="I263" s="261" t="s">
        <v>160</v>
      </c>
      <c r="J263" s="189" t="s">
        <v>134</v>
      </c>
      <c r="K263" s="277"/>
      <c r="L263" s="277"/>
      <c r="M263" s="277"/>
      <c r="N263" s="279"/>
      <c r="O263" s="278"/>
      <c r="P263" s="369" t="s">
        <v>772</v>
      </c>
      <c r="Q263" s="374"/>
      <c r="R263" s="159" t="s">
        <v>548</v>
      </c>
      <c r="S263" s="45"/>
      <c r="T263" s="119"/>
      <c r="U263" s="166" t="s">
        <v>575</v>
      </c>
      <c r="V263" s="121">
        <v>930</v>
      </c>
      <c r="W263" s="68">
        <f t="shared" ref="W263:W268" si="15">C263*V263</f>
        <v>0</v>
      </c>
      <c r="X263" s="104" t="s">
        <v>4</v>
      </c>
      <c r="Y263" s="104" t="s">
        <v>160</v>
      </c>
      <c r="Z263" s="10"/>
    </row>
    <row r="264" spans="1:26" s="6" customFormat="1" ht="114.9" customHeight="1" x14ac:dyDescent="0.25">
      <c r="A264" s="10">
        <v>238</v>
      </c>
      <c r="B264" s="10"/>
      <c r="C264" s="133"/>
      <c r="D264" s="31" t="s">
        <v>549</v>
      </c>
      <c r="E264" s="31"/>
      <c r="F264" s="125"/>
      <c r="G264" s="188"/>
      <c r="H264" s="277"/>
      <c r="I264" s="277"/>
      <c r="J264" s="189" t="s">
        <v>134</v>
      </c>
      <c r="K264" s="277"/>
      <c r="L264" s="277"/>
      <c r="M264" s="277"/>
      <c r="N264" s="277"/>
      <c r="O264" s="278"/>
      <c r="P264" s="369" t="s">
        <v>644</v>
      </c>
      <c r="Q264" s="374"/>
      <c r="R264" s="159" t="s">
        <v>550</v>
      </c>
      <c r="S264" s="45"/>
      <c r="T264" s="119"/>
      <c r="U264" s="166" t="s">
        <v>575</v>
      </c>
      <c r="V264" s="121">
        <v>455</v>
      </c>
      <c r="W264" s="68">
        <f t="shared" si="15"/>
        <v>0</v>
      </c>
      <c r="X264" s="104" t="s">
        <v>4</v>
      </c>
      <c r="Y264" s="104" t="s">
        <v>160</v>
      </c>
      <c r="Z264" s="10"/>
    </row>
    <row r="265" spans="1:26" s="6" customFormat="1" ht="114.9" customHeight="1" x14ac:dyDescent="0.25">
      <c r="A265" s="10">
        <v>239</v>
      </c>
      <c r="B265" s="10"/>
      <c r="C265" s="133"/>
      <c r="D265" s="31" t="s">
        <v>551</v>
      </c>
      <c r="E265" s="31"/>
      <c r="F265" s="125"/>
      <c r="G265" s="188"/>
      <c r="H265" s="277"/>
      <c r="I265" s="277"/>
      <c r="J265" s="189" t="s">
        <v>134</v>
      </c>
      <c r="K265" s="277"/>
      <c r="L265" s="277"/>
      <c r="M265" s="277"/>
      <c r="N265" s="277"/>
      <c r="O265" s="278"/>
      <c r="P265" s="369" t="s">
        <v>644</v>
      </c>
      <c r="Q265" s="374"/>
      <c r="R265" s="159" t="s">
        <v>552</v>
      </c>
      <c r="S265" s="45"/>
      <c r="T265" s="119"/>
      <c r="U265" s="166" t="s">
        <v>575</v>
      </c>
      <c r="V265" s="121">
        <v>275</v>
      </c>
      <c r="W265" s="68">
        <f t="shared" si="15"/>
        <v>0</v>
      </c>
      <c r="X265" s="104" t="s">
        <v>4</v>
      </c>
      <c r="Y265" s="104" t="s">
        <v>160</v>
      </c>
      <c r="Z265" s="10"/>
    </row>
    <row r="266" spans="1:26" s="6" customFormat="1" ht="147.75" customHeight="1" x14ac:dyDescent="0.25">
      <c r="A266" s="10">
        <v>240</v>
      </c>
      <c r="B266" s="10"/>
      <c r="C266" s="133"/>
      <c r="D266" s="31" t="s">
        <v>553</v>
      </c>
      <c r="E266" s="31"/>
      <c r="F266" s="125"/>
      <c r="G266" s="188"/>
      <c r="H266" s="277"/>
      <c r="I266" s="277"/>
      <c r="J266" s="189" t="s">
        <v>134</v>
      </c>
      <c r="K266" s="277"/>
      <c r="L266" s="277"/>
      <c r="M266" s="277"/>
      <c r="N266" s="277"/>
      <c r="O266" s="278"/>
      <c r="P266" s="369" t="s">
        <v>644</v>
      </c>
      <c r="Q266" s="374"/>
      <c r="R266" s="159" t="s">
        <v>554</v>
      </c>
      <c r="S266" s="45"/>
      <c r="T266" s="119"/>
      <c r="U266" s="166" t="s">
        <v>576</v>
      </c>
      <c r="V266" s="121">
        <v>720</v>
      </c>
      <c r="W266" s="68">
        <f t="shared" si="15"/>
        <v>0</v>
      </c>
      <c r="X266" s="104" t="s">
        <v>4</v>
      </c>
      <c r="Y266" s="104" t="s">
        <v>160</v>
      </c>
      <c r="Z266" s="10"/>
    </row>
    <row r="267" spans="1:26" s="6" customFormat="1" ht="114.9" customHeight="1" x14ac:dyDescent="0.25">
      <c r="A267" s="10">
        <v>241</v>
      </c>
      <c r="B267" s="10"/>
      <c r="C267" s="133"/>
      <c r="D267" s="31" t="s">
        <v>846</v>
      </c>
      <c r="E267" s="31"/>
      <c r="F267" s="125"/>
      <c r="G267" s="188"/>
      <c r="H267" s="277"/>
      <c r="I267" s="277"/>
      <c r="J267" s="189" t="s">
        <v>134</v>
      </c>
      <c r="K267" s="277"/>
      <c r="L267" s="277"/>
      <c r="M267" s="277"/>
      <c r="N267" s="277"/>
      <c r="O267" s="278"/>
      <c r="P267" s="369" t="s">
        <v>644</v>
      </c>
      <c r="Q267" s="374"/>
      <c r="R267" s="159" t="s">
        <v>554</v>
      </c>
      <c r="S267" s="45"/>
      <c r="T267" s="119"/>
      <c r="U267" s="166" t="s">
        <v>394</v>
      </c>
      <c r="V267" s="121">
        <v>700</v>
      </c>
      <c r="W267" s="68">
        <f t="shared" si="15"/>
        <v>0</v>
      </c>
      <c r="X267" s="104" t="s">
        <v>4</v>
      </c>
      <c r="Y267" s="104" t="s">
        <v>160</v>
      </c>
      <c r="Z267" s="10"/>
    </row>
    <row r="268" spans="1:26" s="6" customFormat="1" ht="218.25" customHeight="1" x14ac:dyDescent="0.25">
      <c r="A268" s="10">
        <v>242</v>
      </c>
      <c r="B268" s="10"/>
      <c r="C268" s="133"/>
      <c r="D268" s="31" t="s">
        <v>799</v>
      </c>
      <c r="E268" s="31"/>
      <c r="F268" s="125"/>
      <c r="G268" s="188"/>
      <c r="H268" s="277"/>
      <c r="I268" s="277"/>
      <c r="J268" s="189" t="s">
        <v>134</v>
      </c>
      <c r="K268" s="277"/>
      <c r="L268" s="277"/>
      <c r="M268" s="277"/>
      <c r="N268" s="277"/>
      <c r="O268" s="278"/>
      <c r="P268" s="369" t="s">
        <v>644</v>
      </c>
      <c r="Q268" s="374"/>
      <c r="R268" s="159" t="s">
        <v>555</v>
      </c>
      <c r="S268" s="45"/>
      <c r="T268" s="119"/>
      <c r="U268" s="166" t="s">
        <v>394</v>
      </c>
      <c r="V268" s="121">
        <v>3300</v>
      </c>
      <c r="W268" s="68">
        <f t="shared" si="15"/>
        <v>0</v>
      </c>
      <c r="X268" s="104" t="s">
        <v>4</v>
      </c>
      <c r="Y268" s="104" t="s">
        <v>160</v>
      </c>
      <c r="Z268" s="10"/>
    </row>
    <row r="269" spans="1:26" ht="24.9" customHeight="1" x14ac:dyDescent="0.25">
      <c r="A269" s="10" t="s">
        <v>341</v>
      </c>
      <c r="B269" s="10" t="s">
        <v>341</v>
      </c>
      <c r="C269" s="375" t="s">
        <v>32</v>
      </c>
      <c r="D269" s="376"/>
      <c r="E269" s="376"/>
      <c r="F269" s="376"/>
      <c r="G269" s="376"/>
      <c r="H269" s="376"/>
      <c r="I269" s="376"/>
      <c r="J269" s="376"/>
      <c r="K269" s="376"/>
      <c r="L269" s="376"/>
      <c r="M269" s="376"/>
      <c r="N269" s="376"/>
      <c r="O269" s="376"/>
      <c r="P269" s="376"/>
      <c r="Q269" s="376"/>
      <c r="R269" s="376"/>
      <c r="S269" s="376"/>
      <c r="T269" s="376"/>
      <c r="U269" s="376"/>
      <c r="V269" s="376"/>
      <c r="W269" s="376"/>
      <c r="X269" s="376"/>
      <c r="Y269" s="376"/>
      <c r="Z269" s="377"/>
    </row>
    <row r="270" spans="1:26" s="9" customFormat="1" ht="88.5" customHeight="1" x14ac:dyDescent="0.25">
      <c r="A270" s="12" t="s">
        <v>341</v>
      </c>
      <c r="B270" s="12" t="s">
        <v>341</v>
      </c>
      <c r="C270" s="363" t="s">
        <v>625</v>
      </c>
      <c r="D270" s="364"/>
      <c r="E270" s="364"/>
      <c r="F270" s="365"/>
      <c r="G270" s="270"/>
      <c r="H270" s="271"/>
      <c r="I270" s="271"/>
      <c r="J270" s="271"/>
      <c r="K270" s="271"/>
      <c r="L270" s="271"/>
      <c r="M270" s="271"/>
      <c r="N270" s="271"/>
      <c r="O270" s="272"/>
      <c r="P270" s="363"/>
      <c r="Q270" s="365"/>
      <c r="R270" s="95"/>
      <c r="S270" s="95"/>
      <c r="T270" s="363" t="s">
        <v>119</v>
      </c>
      <c r="U270" s="365"/>
      <c r="V270" s="64"/>
      <c r="W270" s="64"/>
      <c r="X270" s="106"/>
      <c r="Y270" s="106"/>
      <c r="Z270" s="38"/>
    </row>
    <row r="271" spans="1:26" s="3" customFormat="1" ht="83.25" customHeight="1" x14ac:dyDescent="0.25">
      <c r="A271" s="10" t="s">
        <v>341</v>
      </c>
      <c r="B271" s="10" t="s">
        <v>341</v>
      </c>
      <c r="C271" s="366" t="s">
        <v>64</v>
      </c>
      <c r="D271" s="367"/>
      <c r="E271" s="367"/>
      <c r="F271" s="368"/>
      <c r="G271" s="273"/>
      <c r="H271" s="273"/>
      <c r="I271" s="274"/>
      <c r="J271" s="275"/>
      <c r="K271" s="275"/>
      <c r="L271" s="275"/>
      <c r="M271" s="275"/>
      <c r="N271" s="275"/>
      <c r="O271" s="276"/>
      <c r="P271" s="361">
        <f>W271</f>
        <v>0</v>
      </c>
      <c r="Q271" s="362"/>
      <c r="R271" s="145"/>
      <c r="S271" s="89" t="s">
        <v>115</v>
      </c>
      <c r="T271" s="92"/>
      <c r="U271" s="92"/>
      <c r="V271" s="90" t="s">
        <v>65</v>
      </c>
      <c r="W271" s="227">
        <f>SUM(W13:W270)</f>
        <v>0</v>
      </c>
      <c r="X271" s="91"/>
      <c r="Y271" s="91"/>
      <c r="Z271" s="110"/>
    </row>
  </sheetData>
  <autoFilter ref="B11:Z271"/>
  <customSheetViews>
    <customSheetView guid="{367A332A-00CF-4B2C-9FA7-AC19B8642ACA}" showPageBreaks="1" fitToPage="1" printArea="1" showAutoFilter="1" topLeftCell="D1">
      <pane ySplit="11" topLeftCell="A12" activePane="bottomLeft" state="frozen"/>
      <selection pane="bottomLeft" activeCell="E13" sqref="E13"/>
      <rowBreaks count="6" manualBreakCount="6">
        <brk id="21" max="24" man="1"/>
        <brk id="86" max="24" man="1"/>
        <brk id="91" max="24" man="1"/>
        <brk id="95" max="24" man="1"/>
        <brk id="190" max="24" man="1"/>
        <brk id="240" max="24" man="1"/>
      </rowBreaks>
      <colBreaks count="1" manualBreakCount="1">
        <brk id="3" max="269" man="1"/>
      </colBreaks>
      <pageMargins left="0.39370078740157483" right="0.39370078740157483" top="0.78740157480314965" bottom="0.59055118110236227" header="0.31496062992125984" footer="0.35433070866141736"/>
      <printOptions horizontalCentered="1"/>
      <pageSetup paperSize="8" scale="65" fitToHeight="0" orientation="landscape" r:id="rId1"/>
      <headerFooter alignWithMargins="0">
        <oddHeader xml:space="preserve">&amp;L&amp;14Zivilschutzorganisation&amp;C&amp;22Instandhaltungs Check Liste &amp;10
&amp;R&amp;14Lagerort / Magazin
</oddHeader>
        <oddFooter>&amp;L&amp;F &amp;CStand: 06.02.2018&amp;R&amp;"Arial,Fett" &amp;P&amp;"Arial,Standard" / &amp;N</oddFooter>
      </headerFooter>
      <autoFilter ref="A11:Y270"/>
    </customSheetView>
  </customSheetViews>
  <mergeCells count="281">
    <mergeCell ref="P60:Q60"/>
    <mergeCell ref="P61:Q61"/>
    <mergeCell ref="P62:Q62"/>
    <mergeCell ref="P63:Q63"/>
    <mergeCell ref="P64:Q64"/>
    <mergeCell ref="P44:Q44"/>
    <mergeCell ref="C48:Z48"/>
    <mergeCell ref="P47:Q47"/>
    <mergeCell ref="C49:Z49"/>
    <mergeCell ref="P56:Q56"/>
    <mergeCell ref="P39:Q39"/>
    <mergeCell ref="P40:Q40"/>
    <mergeCell ref="P42:Q42"/>
    <mergeCell ref="P41:Q41"/>
    <mergeCell ref="C57:Z57"/>
    <mergeCell ref="P45:Q45"/>
    <mergeCell ref="P46:Q46"/>
    <mergeCell ref="P58:Q58"/>
    <mergeCell ref="P59:Q59"/>
    <mergeCell ref="V1:W1"/>
    <mergeCell ref="P11:Q11"/>
    <mergeCell ref="P27:Q27"/>
    <mergeCell ref="P28:Q28"/>
    <mergeCell ref="P29:Q29"/>
    <mergeCell ref="P30:Q30"/>
    <mergeCell ref="P31:Q31"/>
    <mergeCell ref="P22:Q22"/>
    <mergeCell ref="P23:Q23"/>
    <mergeCell ref="P24:Q24"/>
    <mergeCell ref="P25:Q25"/>
    <mergeCell ref="P26:Q26"/>
    <mergeCell ref="C12:Z12"/>
    <mergeCell ref="P13:Q13"/>
    <mergeCell ref="P14:Q14"/>
    <mergeCell ref="P15:Q15"/>
    <mergeCell ref="X1:Z1"/>
    <mergeCell ref="U2:U10"/>
    <mergeCell ref="V2:V10"/>
    <mergeCell ref="W2:W10"/>
    <mergeCell ref="X2:X10"/>
    <mergeCell ref="Y2:Y10"/>
    <mergeCell ref="Z2:Z10"/>
    <mergeCell ref="B2:B10"/>
    <mergeCell ref="C2:C10"/>
    <mergeCell ref="D2:D10"/>
    <mergeCell ref="E2:E10"/>
    <mergeCell ref="F2:F10"/>
    <mergeCell ref="Q2:Q10"/>
    <mergeCell ref="R2:R10"/>
    <mergeCell ref="S2:S10"/>
    <mergeCell ref="T2:T10"/>
    <mergeCell ref="C65:Z65"/>
    <mergeCell ref="P84:Q84"/>
    <mergeCell ref="P85:Q85"/>
    <mergeCell ref="P86:Q86"/>
    <mergeCell ref="P16:Q16"/>
    <mergeCell ref="P17:Q17"/>
    <mergeCell ref="P18:Q18"/>
    <mergeCell ref="P19:Q19"/>
    <mergeCell ref="P20:Q20"/>
    <mergeCell ref="P21:Q21"/>
    <mergeCell ref="P51:Q51"/>
    <mergeCell ref="P52:Q52"/>
    <mergeCell ref="P53:Q53"/>
    <mergeCell ref="P54:Q54"/>
    <mergeCell ref="P55:Q55"/>
    <mergeCell ref="P32:Q32"/>
    <mergeCell ref="P33:Q33"/>
    <mergeCell ref="P34:Q34"/>
    <mergeCell ref="P35:Q35"/>
    <mergeCell ref="P43:Q43"/>
    <mergeCell ref="P36:Q36"/>
    <mergeCell ref="P37:Q37"/>
    <mergeCell ref="P50:Q50"/>
    <mergeCell ref="P38:Q38"/>
    <mergeCell ref="P87:Q87"/>
    <mergeCell ref="P92:Q92"/>
    <mergeCell ref="P74:Q74"/>
    <mergeCell ref="P66:Q66"/>
    <mergeCell ref="P67:Q67"/>
    <mergeCell ref="P68:Q68"/>
    <mergeCell ref="P69:Q69"/>
    <mergeCell ref="P70:Q70"/>
    <mergeCell ref="P91:Q91"/>
    <mergeCell ref="P88:Q88"/>
    <mergeCell ref="P89:Q89"/>
    <mergeCell ref="C90:Z90"/>
    <mergeCell ref="P75:Q75"/>
    <mergeCell ref="C76:Z76"/>
    <mergeCell ref="P77:Q77"/>
    <mergeCell ref="P78:Q78"/>
    <mergeCell ref="P79:Q79"/>
    <mergeCell ref="P80:Q80"/>
    <mergeCell ref="P81:Q81"/>
    <mergeCell ref="P82:Q82"/>
    <mergeCell ref="P83:Q83"/>
    <mergeCell ref="P71:Q71"/>
    <mergeCell ref="P72:Q72"/>
    <mergeCell ref="P73:Q73"/>
    <mergeCell ref="P102:Q102"/>
    <mergeCell ref="P105:Q105"/>
    <mergeCell ref="P93:Q93"/>
    <mergeCell ref="P95:Q95"/>
    <mergeCell ref="P96:Q96"/>
    <mergeCell ref="P97:Q97"/>
    <mergeCell ref="P98:Q98"/>
    <mergeCell ref="P111:Q111"/>
    <mergeCell ref="P113:Q113"/>
    <mergeCell ref="P104:Q104"/>
    <mergeCell ref="P103:Q103"/>
    <mergeCell ref="P106:Q106"/>
    <mergeCell ref="P107:Q107"/>
    <mergeCell ref="P108:Q108"/>
    <mergeCell ref="P109:Q109"/>
    <mergeCell ref="P110:Q110"/>
    <mergeCell ref="P94:Q94"/>
    <mergeCell ref="P112:Q112"/>
    <mergeCell ref="P101:Q101"/>
    <mergeCell ref="P99:Q99"/>
    <mergeCell ref="P100:Q100"/>
    <mergeCell ref="P114:Q114"/>
    <mergeCell ref="P115:Q115"/>
    <mergeCell ref="P116:Q116"/>
    <mergeCell ref="P117:Q117"/>
    <mergeCell ref="P128:Q128"/>
    <mergeCell ref="P129:Q129"/>
    <mergeCell ref="P130:Q130"/>
    <mergeCell ref="P131:Q131"/>
    <mergeCell ref="P132:Q132"/>
    <mergeCell ref="P124:Q124"/>
    <mergeCell ref="P125:Q125"/>
    <mergeCell ref="P126:Q126"/>
    <mergeCell ref="P127:Q127"/>
    <mergeCell ref="P137:Q137"/>
    <mergeCell ref="P138:Q138"/>
    <mergeCell ref="P139:Q139"/>
    <mergeCell ref="P140:Q140"/>
    <mergeCell ref="P133:Q133"/>
    <mergeCell ref="P134:Q134"/>
    <mergeCell ref="P135:Q135"/>
    <mergeCell ref="P123:Q123"/>
    <mergeCell ref="P118:Q118"/>
    <mergeCell ref="P119:Q119"/>
    <mergeCell ref="P120:Q120"/>
    <mergeCell ref="P121:Q121"/>
    <mergeCell ref="P122:Q122"/>
    <mergeCell ref="P146:Q146"/>
    <mergeCell ref="P147:Q147"/>
    <mergeCell ref="P148:Q148"/>
    <mergeCell ref="P149:Q149"/>
    <mergeCell ref="P150:Q150"/>
    <mergeCell ref="P141:Q141"/>
    <mergeCell ref="P142:Q142"/>
    <mergeCell ref="P143:Q143"/>
    <mergeCell ref="P144:Q144"/>
    <mergeCell ref="P145:Q145"/>
    <mergeCell ref="P158:Q158"/>
    <mergeCell ref="P159:Q159"/>
    <mergeCell ref="P160:Q160"/>
    <mergeCell ref="P161:Q161"/>
    <mergeCell ref="P162:Q162"/>
    <mergeCell ref="P153:Q153"/>
    <mergeCell ref="P154:Q154"/>
    <mergeCell ref="P155:Q155"/>
    <mergeCell ref="P156:Q156"/>
    <mergeCell ref="P157:Q157"/>
    <mergeCell ref="P168:Q168"/>
    <mergeCell ref="P170:Q170"/>
    <mergeCell ref="P169:Q169"/>
    <mergeCell ref="P171:Q171"/>
    <mergeCell ref="P172:Q172"/>
    <mergeCell ref="P163:Q163"/>
    <mergeCell ref="P164:Q164"/>
    <mergeCell ref="P165:Q165"/>
    <mergeCell ref="P166:Q166"/>
    <mergeCell ref="P167:Q167"/>
    <mergeCell ref="P178:Q178"/>
    <mergeCell ref="P179:Q179"/>
    <mergeCell ref="P181:Q181"/>
    <mergeCell ref="P182:Q182"/>
    <mergeCell ref="P183:Q183"/>
    <mergeCell ref="P173:Q173"/>
    <mergeCell ref="P174:Q174"/>
    <mergeCell ref="P175:Q175"/>
    <mergeCell ref="P176:Q176"/>
    <mergeCell ref="P177:Q177"/>
    <mergeCell ref="P180:Q180"/>
    <mergeCell ref="P189:Q189"/>
    <mergeCell ref="P190:Q190"/>
    <mergeCell ref="P191:Q191"/>
    <mergeCell ref="C192:Z192"/>
    <mergeCell ref="P193:Q193"/>
    <mergeCell ref="P184:Q184"/>
    <mergeCell ref="P185:Q185"/>
    <mergeCell ref="P186:Q186"/>
    <mergeCell ref="P187:Q187"/>
    <mergeCell ref="P188:Q188"/>
    <mergeCell ref="P198:Q198"/>
    <mergeCell ref="P199:Q199"/>
    <mergeCell ref="P200:Q200"/>
    <mergeCell ref="P201:Q201"/>
    <mergeCell ref="P204:Q204"/>
    <mergeCell ref="P194:Q194"/>
    <mergeCell ref="P195:Q195"/>
    <mergeCell ref="P196:Q196"/>
    <mergeCell ref="P197:Q197"/>
    <mergeCell ref="P203:Q203"/>
    <mergeCell ref="P202:Q202"/>
    <mergeCell ref="P214:Q214"/>
    <mergeCell ref="P216:Q216"/>
    <mergeCell ref="P218:Q218"/>
    <mergeCell ref="C219:Z219"/>
    <mergeCell ref="P220:Q220"/>
    <mergeCell ref="P206:Q206"/>
    <mergeCell ref="P207:Q207"/>
    <mergeCell ref="P208:Q208"/>
    <mergeCell ref="P210:Q210"/>
    <mergeCell ref="C209:Z209"/>
    <mergeCell ref="P211:Q211"/>
    <mergeCell ref="P217:Q217"/>
    <mergeCell ref="P215:Q215"/>
    <mergeCell ref="P212:Q212"/>
    <mergeCell ref="P213:Q213"/>
    <mergeCell ref="P226:Q226"/>
    <mergeCell ref="P227:Q227"/>
    <mergeCell ref="P229:Q229"/>
    <mergeCell ref="P230:Q230"/>
    <mergeCell ref="P231:Q231"/>
    <mergeCell ref="P221:Q221"/>
    <mergeCell ref="P222:Q222"/>
    <mergeCell ref="P223:Q223"/>
    <mergeCell ref="P224:Q224"/>
    <mergeCell ref="P225:Q225"/>
    <mergeCell ref="C228:Z228"/>
    <mergeCell ref="P237:Q237"/>
    <mergeCell ref="P238:Q238"/>
    <mergeCell ref="P239:Q239"/>
    <mergeCell ref="P240:Q240"/>
    <mergeCell ref="P241:Q241"/>
    <mergeCell ref="P232:Q232"/>
    <mergeCell ref="P233:Q233"/>
    <mergeCell ref="P234:Q234"/>
    <mergeCell ref="P235:Q235"/>
    <mergeCell ref="P236:Q236"/>
    <mergeCell ref="P258:Q258"/>
    <mergeCell ref="P259:Q259"/>
    <mergeCell ref="C260:Z260"/>
    <mergeCell ref="C269:Z269"/>
    <mergeCell ref="P261:Q261"/>
    <mergeCell ref="C262:Y262"/>
    <mergeCell ref="P270:Q270"/>
    <mergeCell ref="C242:Z242"/>
    <mergeCell ref="P243:Q243"/>
    <mergeCell ref="P244:Q244"/>
    <mergeCell ref="P245:Q245"/>
    <mergeCell ref="P246:Q246"/>
    <mergeCell ref="P267:Q267"/>
    <mergeCell ref="A2:A10"/>
    <mergeCell ref="P152:Q152"/>
    <mergeCell ref="P151:Q151"/>
    <mergeCell ref="P205:Q205"/>
    <mergeCell ref="P271:Q271"/>
    <mergeCell ref="C270:F270"/>
    <mergeCell ref="C271:F271"/>
    <mergeCell ref="P253:Q253"/>
    <mergeCell ref="P254:Q254"/>
    <mergeCell ref="P255:Q255"/>
    <mergeCell ref="P256:Q256"/>
    <mergeCell ref="P257:Q257"/>
    <mergeCell ref="P247:Q247"/>
    <mergeCell ref="P249:Q249"/>
    <mergeCell ref="P250:Q250"/>
    <mergeCell ref="P251:Q251"/>
    <mergeCell ref="P252:Q252"/>
    <mergeCell ref="C248:Z248"/>
    <mergeCell ref="T270:U270"/>
    <mergeCell ref="P263:Q263"/>
    <mergeCell ref="P264:Q264"/>
    <mergeCell ref="P265:Q265"/>
    <mergeCell ref="P266:Q266"/>
    <mergeCell ref="P268:Q268"/>
  </mergeCells>
  <phoneticPr fontId="0" type="noConversion"/>
  <hyperlinks>
    <hyperlink ref="U15" r:id="rId2"/>
    <hyperlink ref="U17" r:id="rId3"/>
    <hyperlink ref="U18" r:id="rId4"/>
    <hyperlink ref="U20" r:id="rId5"/>
    <hyperlink ref="U19" r:id="rId6" display="http://www.babs.admin.ch/de/publikservice/downloads/einsatzmat.html"/>
    <hyperlink ref="U14" r:id="rId7" display="http://www.babs.admin.ch/de/publikservice/downloads/einsatzmat.html"/>
    <hyperlink ref="U16" r:id="rId8" display="http://www.babs.admin.ch/de/publikservice/downloads/einsatzmat.html"/>
    <hyperlink ref="U21" r:id="rId9" display="http://www.babs.admin.ch/de/publikservice/downloads/einsatzmat.html"/>
    <hyperlink ref="U22" r:id="rId10"/>
    <hyperlink ref="U23" r:id="rId11"/>
    <hyperlink ref="U93" r:id="rId12" display="BABS, Merkblatt Nr. 7"/>
    <hyperlink ref="U91" r:id="rId13" display="BABS, Merkblatt Nr. 7"/>
    <hyperlink ref="U50" r:id="rId14" display="BABS, Merkblatt Nr. 7"/>
    <hyperlink ref="U51" r:id="rId15" display="BABS, Merkblatt Nr. 7"/>
    <hyperlink ref="U52" r:id="rId16" display="BABS, Merkblatt Nr. 7"/>
    <hyperlink ref="U53" r:id="rId17" display="BABS, Merkblatt Nr. 7"/>
    <hyperlink ref="U54" r:id="rId18" display="BABS, Merkblatt Nr. 7"/>
    <hyperlink ref="U55" r:id="rId19" display="BABS, Merkblatt Nr. 7"/>
    <hyperlink ref="U56" r:id="rId20" display="BABS, Merkblatt Nr. 7"/>
    <hyperlink ref="U77" r:id="rId21" display="BABS, Merkblatt Nr. 22"/>
    <hyperlink ref="U78" r:id="rId22" display="BABS, Merkblatt Nr. 22"/>
    <hyperlink ref="U79" r:id="rId23"/>
    <hyperlink ref="U80" r:id="rId24"/>
    <hyperlink ref="U81" r:id="rId25"/>
    <hyperlink ref="U83" r:id="rId26"/>
    <hyperlink ref="U84" r:id="rId27"/>
    <hyperlink ref="U85" r:id="rId28"/>
    <hyperlink ref="U86" r:id="rId29"/>
    <hyperlink ref="U87" r:id="rId30"/>
    <hyperlink ref="U88" r:id="rId31"/>
    <hyperlink ref="U89" r:id="rId32"/>
    <hyperlink ref="U107" r:id="rId33"/>
    <hyperlink ref="U108" r:id="rId34"/>
    <hyperlink ref="U115" r:id="rId35"/>
    <hyperlink ref="U137" r:id="rId36"/>
    <hyperlink ref="U216" r:id="rId37"/>
    <hyperlink ref="U218" r:id="rId38"/>
    <hyperlink ref="U174" r:id="rId39"/>
    <hyperlink ref="U193" r:id="rId40"/>
    <hyperlink ref="U194" r:id="rId41"/>
    <hyperlink ref="U195" r:id="rId42"/>
    <hyperlink ref="U196" r:id="rId43"/>
    <hyperlink ref="U220:U226" r:id="rId44" display="BABS, Merkblatt Nr. 19"/>
    <hyperlink ref="U229" r:id="rId45"/>
    <hyperlink ref="U230:U233" r:id="rId46" display="BABS"/>
    <hyperlink ref="U236" r:id="rId47"/>
    <hyperlink ref="U237" r:id="rId48"/>
    <hyperlink ref="U238" r:id="rId49"/>
    <hyperlink ref="U239" r:id="rId50"/>
    <hyperlink ref="U249" r:id="rId51"/>
    <hyperlink ref="U250" r:id="rId52"/>
    <hyperlink ref="U251" r:id="rId53"/>
    <hyperlink ref="U111" r:id="rId54"/>
    <hyperlink ref="T122" r:id="rId55" display="https://www.suva.ch/material/dokumentationen/tragbare-leitern.-tipps-fuer-ihre-sicherheit-44026.d-5957-5957"/>
    <hyperlink ref="U217" r:id="rId56"/>
    <hyperlink ref="U92" r:id="rId57" display="BABS, Merkblatt Nr. 7"/>
    <hyperlink ref="U94" r:id="rId58" display="BABS, Merkblatt Nr. 7"/>
    <hyperlink ref="U112" r:id="rId59"/>
    <hyperlink ref="T72" r:id="rId60" display="Checkliste SUVA"/>
    <hyperlink ref="U82" r:id="rId61" display="BABS, Merkblatt Nr. 22"/>
    <hyperlink ref="U58" r:id="rId62" display="BABS, Merkblatt Nr. 7"/>
    <hyperlink ref="U59" r:id="rId63" display="BABS, Merkblatt Nr. 7"/>
    <hyperlink ref="U60" r:id="rId64" display="BABS, Merkblatt Nr. 7"/>
    <hyperlink ref="U62" r:id="rId65" display="BABS, Merkblatt Nr. 7"/>
    <hyperlink ref="U63" r:id="rId66" display="BABS, Merkblatt Nr. 7"/>
    <hyperlink ref="U64" r:id="rId67" display="BABS, Merkblatt Nr. 7"/>
  </hyperlinks>
  <printOptions horizontalCentered="1"/>
  <pageMargins left="0.39370078740157483" right="0.39370078740157483" top="0.78740157480314965" bottom="0.59055118110236227" header="0.31496062992125984" footer="0.35433070866141736"/>
  <pageSetup paperSize="8" scale="66" fitToHeight="0" orientation="landscape" r:id="rId68"/>
  <headerFooter alignWithMargins="0">
    <oddHeader xml:space="preserve">&amp;C&amp;"Arial,Fett"&amp;28ICL&amp;"Arial,Standard"&amp;10
&amp;R&amp;"Arial,Fett"&amp;28&amp;D </oddHeader>
    <oddFooter>&amp;R&amp;"Arial,Fett"&amp;28 &amp;P&amp;"Arial,Standard" / &amp;N</oddFooter>
  </headerFooter>
  <rowBreaks count="6" manualBreakCount="6">
    <brk id="21" min="1" max="25" man="1"/>
    <brk id="84" min="1" max="25" man="1"/>
    <brk id="89" min="1" max="25" man="1"/>
    <brk id="93" min="1" max="25" man="1"/>
    <brk id="191" min="1" max="25" man="1"/>
    <brk id="241" min="1" max="25" man="1"/>
  </rowBreaks>
  <colBreaks count="1" manualBreakCount="1">
    <brk id="4" max="269" man="1"/>
  </colBreaks>
  <drawing r:id="rId69"/>
  <legacyDrawing r:id="rId7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Y19"/>
  <sheetViews>
    <sheetView zoomScale="90" zoomScaleNormal="90" zoomScalePageLayoutView="70" workbookViewId="0">
      <selection activeCell="W9" sqref="W9"/>
    </sheetView>
  </sheetViews>
  <sheetFormatPr baseColWidth="10" defaultRowHeight="13.2" x14ac:dyDescent="0.25"/>
  <cols>
    <col min="1" max="2" width="2.5546875" customWidth="1"/>
    <col min="3" max="3" width="6.109375" customWidth="1"/>
    <col min="4" max="4" width="25.6640625" customWidth="1"/>
    <col min="5" max="5" width="28.5546875" customWidth="1"/>
    <col min="6" max="6" width="24.33203125" customWidth="1"/>
    <col min="7" max="7" width="4.88671875" bestFit="1" customWidth="1"/>
    <col min="8" max="9" width="3.5546875" customWidth="1"/>
    <col min="10" max="11" width="3.5546875" bestFit="1" customWidth="1"/>
    <col min="12" max="12" width="3.5546875" customWidth="1"/>
    <col min="13" max="16" width="3.5546875" bestFit="1" customWidth="1"/>
    <col min="17" max="17" width="40.6640625" customWidth="1"/>
    <col min="19" max="19" width="14.33203125" customWidth="1"/>
    <col min="20" max="21" width="28.6640625" customWidth="1"/>
    <col min="24" max="24" width="12" bestFit="1" customWidth="1"/>
  </cols>
  <sheetData>
    <row r="1" spans="1:25" ht="48.75" customHeight="1" x14ac:dyDescent="0.25">
      <c r="A1" s="311"/>
      <c r="B1" s="311"/>
      <c r="C1" s="428" t="s">
        <v>927</v>
      </c>
      <c r="D1" s="429"/>
      <c r="E1" s="429"/>
      <c r="F1" s="429"/>
      <c r="G1" s="429"/>
      <c r="H1" s="429"/>
      <c r="I1" s="429"/>
      <c r="J1" s="429"/>
      <c r="K1" s="429"/>
      <c r="L1" s="429"/>
      <c r="M1" s="429"/>
      <c r="N1" s="429"/>
      <c r="O1" s="429"/>
      <c r="P1" s="429"/>
      <c r="Q1" s="429"/>
      <c r="R1" s="429"/>
      <c r="S1" s="429"/>
      <c r="T1" s="429"/>
      <c r="U1" s="430"/>
      <c r="V1" s="431" t="s">
        <v>202</v>
      </c>
      <c r="W1" s="432"/>
      <c r="X1" s="433" t="s">
        <v>896</v>
      </c>
      <c r="Y1" s="434"/>
    </row>
    <row r="2" spans="1:25" ht="199.2" customHeight="1" x14ac:dyDescent="0.25">
      <c r="A2" s="319" t="s">
        <v>926</v>
      </c>
      <c r="B2" s="319" t="s">
        <v>369</v>
      </c>
      <c r="C2" s="236" t="s">
        <v>109</v>
      </c>
      <c r="D2" s="129" t="s">
        <v>19</v>
      </c>
      <c r="E2" s="129" t="s">
        <v>234</v>
      </c>
      <c r="F2" s="129" t="s">
        <v>358</v>
      </c>
      <c r="G2" s="237" t="s">
        <v>356</v>
      </c>
      <c r="H2" s="237" t="s">
        <v>371</v>
      </c>
      <c r="I2" s="237" t="s">
        <v>372</v>
      </c>
      <c r="J2" s="237" t="s">
        <v>370</v>
      </c>
      <c r="K2" s="237" t="s">
        <v>355</v>
      </c>
      <c r="L2" s="237" t="s">
        <v>357</v>
      </c>
      <c r="M2" s="237" t="s">
        <v>363</v>
      </c>
      <c r="N2" s="237" t="s">
        <v>362</v>
      </c>
      <c r="O2" s="237" t="s">
        <v>364</v>
      </c>
      <c r="P2" s="237" t="s">
        <v>365</v>
      </c>
      <c r="Q2" s="129" t="s">
        <v>359</v>
      </c>
      <c r="R2" s="238" t="s">
        <v>366</v>
      </c>
      <c r="S2" s="129" t="s">
        <v>13</v>
      </c>
      <c r="T2" s="312" t="s">
        <v>360</v>
      </c>
      <c r="U2" s="312" t="s">
        <v>361</v>
      </c>
      <c r="V2" s="313" t="s">
        <v>367</v>
      </c>
      <c r="W2" s="314" t="s">
        <v>41</v>
      </c>
      <c r="X2" s="315" t="s">
        <v>210</v>
      </c>
      <c r="Y2" s="315" t="s">
        <v>209</v>
      </c>
    </row>
    <row r="3" spans="1:25" ht="13.5" customHeight="1" x14ac:dyDescent="0.25">
      <c r="A3" s="148"/>
      <c r="B3" s="148"/>
      <c r="C3" s="241"/>
      <c r="D3" s="149"/>
      <c r="E3" s="149"/>
      <c r="F3" s="149"/>
      <c r="G3" s="149"/>
      <c r="H3" s="149"/>
      <c r="I3" s="149"/>
      <c r="J3" s="149"/>
      <c r="K3" s="149"/>
      <c r="L3" s="149"/>
      <c r="M3" s="149"/>
      <c r="N3" s="149"/>
      <c r="O3" s="149"/>
      <c r="P3" s="149"/>
      <c r="Q3" s="149"/>
      <c r="R3" s="149"/>
      <c r="S3" s="150"/>
      <c r="T3" s="150"/>
      <c r="U3" s="316"/>
      <c r="V3" s="150"/>
      <c r="W3" s="316"/>
      <c r="X3" s="317"/>
      <c r="Y3" s="318"/>
    </row>
    <row r="4" spans="1:25" ht="18" customHeight="1" x14ac:dyDescent="0.25">
      <c r="A4" s="229"/>
      <c r="B4" s="229"/>
      <c r="C4" s="425" t="s">
        <v>116</v>
      </c>
      <c r="D4" s="426"/>
      <c r="E4" s="426"/>
      <c r="F4" s="426"/>
      <c r="G4" s="426"/>
      <c r="H4" s="426"/>
      <c r="I4" s="426"/>
      <c r="J4" s="426"/>
      <c r="K4" s="426"/>
      <c r="L4" s="426"/>
      <c r="M4" s="426"/>
      <c r="N4" s="426"/>
      <c r="O4" s="426"/>
      <c r="P4" s="426"/>
      <c r="Q4" s="426"/>
      <c r="R4" s="426"/>
      <c r="S4" s="426"/>
      <c r="T4" s="426"/>
      <c r="U4" s="427"/>
      <c r="V4" s="353"/>
      <c r="W4" s="353"/>
      <c r="X4" s="353"/>
      <c r="Y4" s="354"/>
    </row>
    <row r="5" spans="1:25" ht="100.5" customHeight="1" x14ac:dyDescent="0.25">
      <c r="A5" s="239">
        <v>1</v>
      </c>
      <c r="B5" s="239"/>
      <c r="C5" s="242"/>
      <c r="D5" s="306" t="s">
        <v>879</v>
      </c>
      <c r="E5" s="17"/>
      <c r="F5" s="17" t="s">
        <v>31</v>
      </c>
      <c r="G5" s="83"/>
      <c r="H5" s="84"/>
      <c r="I5" s="86"/>
      <c r="J5" s="147"/>
      <c r="K5" s="84"/>
      <c r="L5" s="84"/>
      <c r="M5" s="84"/>
      <c r="N5" s="84"/>
      <c r="O5" s="84"/>
      <c r="P5" s="84"/>
      <c r="Q5" s="232" t="s">
        <v>53</v>
      </c>
      <c r="R5" s="44"/>
      <c r="S5" s="126"/>
      <c r="T5" s="127"/>
      <c r="U5" s="119" t="s">
        <v>882</v>
      </c>
      <c r="V5" s="240"/>
      <c r="W5" s="61"/>
      <c r="X5" s="422" t="s">
        <v>897</v>
      </c>
      <c r="Y5" s="422" t="s">
        <v>898</v>
      </c>
    </row>
    <row r="6" spans="1:25" ht="100.5" customHeight="1" x14ac:dyDescent="0.25">
      <c r="A6" s="229">
        <v>2</v>
      </c>
      <c r="B6" s="229"/>
      <c r="C6" s="172"/>
      <c r="D6" s="16" t="s">
        <v>881</v>
      </c>
      <c r="E6" s="16"/>
      <c r="F6" s="17" t="s">
        <v>31</v>
      </c>
      <c r="G6" s="83"/>
      <c r="H6" s="84"/>
      <c r="I6" s="86"/>
      <c r="J6" s="147"/>
      <c r="K6" s="84"/>
      <c r="L6" s="84"/>
      <c r="M6" s="84"/>
      <c r="N6" s="84"/>
      <c r="O6" s="84"/>
      <c r="P6" s="84"/>
      <c r="Q6" s="232" t="s">
        <v>53</v>
      </c>
      <c r="R6" s="127"/>
      <c r="S6" s="126"/>
      <c r="T6" s="62"/>
      <c r="U6" s="119" t="s">
        <v>882</v>
      </c>
      <c r="V6" s="240"/>
      <c r="W6" s="61"/>
      <c r="X6" s="423"/>
      <c r="Y6" s="423"/>
    </row>
    <row r="7" spans="1:25" ht="100.5" customHeight="1" x14ac:dyDescent="0.25">
      <c r="A7" s="229">
        <v>3</v>
      </c>
      <c r="B7" s="229"/>
      <c r="C7" s="133"/>
      <c r="D7" s="16" t="s">
        <v>892</v>
      </c>
      <c r="E7" s="17"/>
      <c r="F7" s="17" t="s">
        <v>31</v>
      </c>
      <c r="G7" s="83"/>
      <c r="H7" s="84"/>
      <c r="I7" s="86"/>
      <c r="J7" s="147"/>
      <c r="K7" s="84"/>
      <c r="L7" s="84"/>
      <c r="M7" s="84"/>
      <c r="N7" s="84"/>
      <c r="O7" s="84"/>
      <c r="P7" s="84"/>
      <c r="Q7" s="232" t="s">
        <v>53</v>
      </c>
      <c r="R7" s="44"/>
      <c r="S7" s="126"/>
      <c r="T7" s="71"/>
      <c r="U7" s="168" t="s">
        <v>883</v>
      </c>
      <c r="V7" s="240"/>
      <c r="W7" s="61"/>
      <c r="X7" s="423"/>
      <c r="Y7" s="423"/>
    </row>
    <row r="8" spans="1:25" ht="100.5" customHeight="1" x14ac:dyDescent="0.25">
      <c r="A8" s="229">
        <v>4</v>
      </c>
      <c r="B8" s="229"/>
      <c r="C8" s="133"/>
      <c r="D8" s="16" t="s">
        <v>887</v>
      </c>
      <c r="E8" s="17"/>
      <c r="F8" s="17" t="s">
        <v>31</v>
      </c>
      <c r="G8" s="83"/>
      <c r="H8" s="84"/>
      <c r="I8" s="86"/>
      <c r="J8" s="147"/>
      <c r="K8" s="84"/>
      <c r="L8" s="84"/>
      <c r="M8" s="84"/>
      <c r="N8" s="84"/>
      <c r="O8" s="18"/>
      <c r="P8" s="84"/>
      <c r="Q8" s="232" t="s">
        <v>53</v>
      </c>
      <c r="R8" s="44"/>
      <c r="S8" s="126"/>
      <c r="T8" s="71"/>
      <c r="U8" s="168" t="s">
        <v>884</v>
      </c>
      <c r="V8" s="240"/>
      <c r="W8" s="61"/>
      <c r="X8" s="423"/>
      <c r="Y8" s="423"/>
    </row>
    <row r="9" spans="1:25" ht="100.5" customHeight="1" x14ac:dyDescent="0.25">
      <c r="A9" s="229">
        <v>5</v>
      </c>
      <c r="B9" s="229"/>
      <c r="C9" s="133"/>
      <c r="D9" s="16" t="s">
        <v>893</v>
      </c>
      <c r="E9" s="17"/>
      <c r="F9" s="17" t="s">
        <v>31</v>
      </c>
      <c r="G9" s="83"/>
      <c r="H9" s="84"/>
      <c r="I9" s="86"/>
      <c r="J9" s="147"/>
      <c r="K9" s="84"/>
      <c r="L9" s="84"/>
      <c r="M9" s="84"/>
      <c r="N9" s="84"/>
      <c r="O9" s="18"/>
      <c r="P9" s="84"/>
      <c r="Q9" s="232" t="s">
        <v>880</v>
      </c>
      <c r="R9" s="44"/>
      <c r="S9" s="126"/>
      <c r="T9" s="71"/>
      <c r="U9" s="168" t="s">
        <v>883</v>
      </c>
      <c r="V9" s="240"/>
      <c r="W9" s="61"/>
      <c r="X9" s="423"/>
      <c r="Y9" s="423"/>
    </row>
    <row r="10" spans="1:25" ht="100.5" customHeight="1" x14ac:dyDescent="0.25">
      <c r="A10" s="229">
        <v>6</v>
      </c>
      <c r="B10" s="229"/>
      <c r="C10" s="133"/>
      <c r="D10" s="16" t="s">
        <v>888</v>
      </c>
      <c r="E10" s="17"/>
      <c r="F10" s="17" t="s">
        <v>31</v>
      </c>
      <c r="G10" s="83"/>
      <c r="H10" s="84"/>
      <c r="I10" s="86"/>
      <c r="J10" s="147"/>
      <c r="K10" s="84"/>
      <c r="L10" s="84"/>
      <c r="M10" s="84"/>
      <c r="N10" s="84"/>
      <c r="O10" s="18"/>
      <c r="P10" s="84"/>
      <c r="Q10" s="232" t="s">
        <v>53</v>
      </c>
      <c r="R10" s="44"/>
      <c r="S10" s="126"/>
      <c r="T10" s="71"/>
      <c r="U10" s="168" t="s">
        <v>885</v>
      </c>
      <c r="V10" s="240"/>
      <c r="W10" s="61"/>
      <c r="X10" s="423"/>
      <c r="Y10" s="423"/>
    </row>
    <row r="11" spans="1:25" ht="100.5" customHeight="1" x14ac:dyDescent="0.25">
      <c r="A11" s="229">
        <v>7</v>
      </c>
      <c r="B11" s="229"/>
      <c r="C11" s="133"/>
      <c r="D11" s="16" t="s">
        <v>889</v>
      </c>
      <c r="E11" s="17"/>
      <c r="F11" s="17" t="s">
        <v>31</v>
      </c>
      <c r="G11" s="83"/>
      <c r="H11" s="84"/>
      <c r="I11" s="86"/>
      <c r="J11" s="147"/>
      <c r="K11" s="84"/>
      <c r="L11" s="84"/>
      <c r="M11" s="84"/>
      <c r="N11" s="84"/>
      <c r="O11" s="18"/>
      <c r="P11" s="84"/>
      <c r="Q11" s="232" t="s">
        <v>53</v>
      </c>
      <c r="R11" s="127"/>
      <c r="S11" s="126"/>
      <c r="T11" s="127"/>
      <c r="U11" s="119" t="s">
        <v>885</v>
      </c>
      <c r="V11" s="240"/>
      <c r="W11" s="61"/>
      <c r="X11" s="423"/>
      <c r="Y11" s="423"/>
    </row>
    <row r="12" spans="1:25" ht="100.5" customHeight="1" x14ac:dyDescent="0.25">
      <c r="A12" s="229">
        <v>8</v>
      </c>
      <c r="B12" s="229"/>
      <c r="C12" s="172"/>
      <c r="D12" s="16" t="s">
        <v>891</v>
      </c>
      <c r="E12" s="17"/>
      <c r="F12" s="17" t="s">
        <v>31</v>
      </c>
      <c r="G12" s="83"/>
      <c r="H12" s="84"/>
      <c r="I12" s="86"/>
      <c r="J12" s="147"/>
      <c r="K12" s="84"/>
      <c r="L12" s="84"/>
      <c r="M12" s="84"/>
      <c r="N12" s="84"/>
      <c r="O12" s="18"/>
      <c r="P12" s="84"/>
      <c r="Q12" s="232" t="s">
        <v>53</v>
      </c>
      <c r="R12" s="127"/>
      <c r="S12" s="126"/>
      <c r="T12" s="70"/>
      <c r="U12" s="168" t="s">
        <v>883</v>
      </c>
      <c r="V12" s="240"/>
      <c r="W12" s="61"/>
      <c r="X12" s="423"/>
      <c r="Y12" s="423"/>
    </row>
    <row r="13" spans="1:25" ht="100.5" customHeight="1" x14ac:dyDescent="0.25">
      <c r="A13" s="229">
        <v>9</v>
      </c>
      <c r="B13" s="229"/>
      <c r="C13" s="172"/>
      <c r="D13" s="16" t="s">
        <v>894</v>
      </c>
      <c r="E13" s="17"/>
      <c r="F13" s="17" t="s">
        <v>31</v>
      </c>
      <c r="G13" s="83"/>
      <c r="H13" s="84"/>
      <c r="I13" s="86"/>
      <c r="J13" s="147"/>
      <c r="K13" s="84"/>
      <c r="L13" s="84"/>
      <c r="M13" s="84"/>
      <c r="N13" s="84"/>
      <c r="O13" s="18"/>
      <c r="P13" s="84"/>
      <c r="Q13" s="232" t="s">
        <v>53</v>
      </c>
      <c r="R13" s="127"/>
      <c r="S13" s="126"/>
      <c r="T13" s="70"/>
      <c r="U13" s="168" t="s">
        <v>883</v>
      </c>
      <c r="V13" s="240"/>
      <c r="W13" s="61"/>
      <c r="X13" s="423"/>
      <c r="Y13" s="423"/>
    </row>
    <row r="14" spans="1:25" ht="100.5" customHeight="1" x14ac:dyDescent="0.25">
      <c r="A14" s="229">
        <v>10</v>
      </c>
      <c r="B14" s="229"/>
      <c r="C14" s="172"/>
      <c r="D14" s="16" t="s">
        <v>895</v>
      </c>
      <c r="E14" s="17"/>
      <c r="F14" s="17" t="s">
        <v>31</v>
      </c>
      <c r="G14" s="83"/>
      <c r="H14" s="84"/>
      <c r="I14" s="86"/>
      <c r="J14" s="147"/>
      <c r="K14" s="84"/>
      <c r="L14" s="84"/>
      <c r="M14" s="84"/>
      <c r="N14" s="84"/>
      <c r="O14" s="18"/>
      <c r="P14" s="84"/>
      <c r="Q14" s="232" t="s">
        <v>53</v>
      </c>
      <c r="R14" s="127"/>
      <c r="S14" s="126"/>
      <c r="T14" s="70"/>
      <c r="U14" s="168" t="s">
        <v>884</v>
      </c>
      <c r="V14" s="240"/>
      <c r="W14" s="61"/>
      <c r="X14" s="423"/>
      <c r="Y14" s="423"/>
    </row>
    <row r="15" spans="1:25" ht="100.5" customHeight="1" x14ac:dyDescent="0.25">
      <c r="A15" s="229">
        <v>11</v>
      </c>
      <c r="B15" s="229"/>
      <c r="C15" s="172"/>
      <c r="D15" s="16" t="s">
        <v>890</v>
      </c>
      <c r="E15" s="17"/>
      <c r="F15" s="17" t="s">
        <v>31</v>
      </c>
      <c r="G15" s="83"/>
      <c r="H15" s="84"/>
      <c r="I15" s="86"/>
      <c r="J15" s="147"/>
      <c r="K15" s="84"/>
      <c r="L15" s="84"/>
      <c r="M15" s="84"/>
      <c r="N15" s="84"/>
      <c r="O15" s="18"/>
      <c r="P15" s="84"/>
      <c r="Q15" s="232" t="s">
        <v>53</v>
      </c>
      <c r="R15" s="127"/>
      <c r="S15" s="126"/>
      <c r="T15" s="70"/>
      <c r="U15" s="168" t="s">
        <v>886</v>
      </c>
      <c r="V15" s="240"/>
      <c r="W15" s="61"/>
      <c r="X15" s="424"/>
      <c r="Y15" s="424"/>
    </row>
    <row r="16" spans="1:25" ht="100.5" customHeight="1" x14ac:dyDescent="0.25">
      <c r="A16" s="229">
        <v>12</v>
      </c>
      <c r="B16" s="229"/>
      <c r="C16" s="172"/>
      <c r="D16" s="16" t="s">
        <v>280</v>
      </c>
      <c r="E16" s="16"/>
      <c r="F16" s="17" t="s">
        <v>31</v>
      </c>
      <c r="G16" s="83"/>
      <c r="H16" s="84"/>
      <c r="I16" s="86"/>
      <c r="J16" s="147"/>
      <c r="K16" s="84"/>
      <c r="L16" s="84"/>
      <c r="M16" s="84"/>
      <c r="N16" s="84"/>
      <c r="O16" s="18"/>
      <c r="P16" s="84"/>
      <c r="Q16" s="232" t="s">
        <v>53</v>
      </c>
      <c r="R16" s="127"/>
      <c r="S16" s="126"/>
      <c r="T16" s="62"/>
      <c r="U16" s="62" t="s">
        <v>309</v>
      </c>
      <c r="V16" s="240">
        <v>86</v>
      </c>
      <c r="W16" s="61">
        <f t="shared" ref="W16:W19" si="0">C16*V16</f>
        <v>0</v>
      </c>
      <c r="X16" s="307">
        <v>452</v>
      </c>
      <c r="Y16" s="38">
        <v>86</v>
      </c>
    </row>
    <row r="17" spans="1:25" ht="100.5" customHeight="1" x14ac:dyDescent="0.25">
      <c r="A17" s="229">
        <v>13</v>
      </c>
      <c r="B17" s="229"/>
      <c r="C17" s="172"/>
      <c r="D17" s="23" t="s">
        <v>169</v>
      </c>
      <c r="E17" s="17"/>
      <c r="F17" s="17" t="s">
        <v>71</v>
      </c>
      <c r="G17" s="83"/>
      <c r="H17" s="84"/>
      <c r="I17" s="86"/>
      <c r="J17" s="147"/>
      <c r="K17" s="84"/>
      <c r="L17" s="84"/>
      <c r="M17" s="84"/>
      <c r="N17" s="84"/>
      <c r="O17" s="18"/>
      <c r="P17" s="84"/>
      <c r="Q17" s="232" t="s">
        <v>630</v>
      </c>
      <c r="R17" s="127"/>
      <c r="S17" s="126"/>
      <c r="T17" s="62"/>
      <c r="U17" s="62" t="s">
        <v>309</v>
      </c>
      <c r="V17" s="240">
        <v>289</v>
      </c>
      <c r="W17" s="61">
        <f t="shared" si="0"/>
        <v>0</v>
      </c>
      <c r="X17" s="307">
        <v>2599</v>
      </c>
      <c r="Y17" s="38">
        <v>0</v>
      </c>
    </row>
    <row r="18" spans="1:25" ht="100.5" customHeight="1" x14ac:dyDescent="0.25">
      <c r="A18" s="229">
        <v>14</v>
      </c>
      <c r="B18" s="229"/>
      <c r="C18" s="172"/>
      <c r="D18" s="23" t="s">
        <v>267</v>
      </c>
      <c r="E18" s="17"/>
      <c r="F18" s="17" t="s">
        <v>71</v>
      </c>
      <c r="G18" s="83"/>
      <c r="H18" s="84"/>
      <c r="I18" s="86"/>
      <c r="J18" s="147"/>
      <c r="K18" s="84"/>
      <c r="L18" s="84"/>
      <c r="M18" s="84"/>
      <c r="N18" s="84"/>
      <c r="O18" s="18"/>
      <c r="P18" s="84"/>
      <c r="Q18" s="232" t="s">
        <v>631</v>
      </c>
      <c r="R18" s="127"/>
      <c r="S18" s="127" t="s">
        <v>57</v>
      </c>
      <c r="T18" s="62"/>
      <c r="U18" s="62" t="s">
        <v>309</v>
      </c>
      <c r="V18" s="240">
        <v>1222</v>
      </c>
      <c r="W18" s="61">
        <f t="shared" si="0"/>
        <v>0</v>
      </c>
      <c r="X18" s="307">
        <v>2005</v>
      </c>
      <c r="Y18" s="38">
        <v>0</v>
      </c>
    </row>
    <row r="19" spans="1:25" ht="100.5" customHeight="1" x14ac:dyDescent="0.25">
      <c r="A19" s="229">
        <v>15</v>
      </c>
      <c r="B19" s="229"/>
      <c r="C19" s="172"/>
      <c r="D19" s="17" t="s">
        <v>46</v>
      </c>
      <c r="E19" s="17"/>
      <c r="F19" s="17" t="s">
        <v>31</v>
      </c>
      <c r="G19" s="83"/>
      <c r="H19" s="84"/>
      <c r="I19" s="86"/>
      <c r="J19" s="147"/>
      <c r="K19" s="84"/>
      <c r="L19" s="84"/>
      <c r="M19" s="84"/>
      <c r="N19" s="84"/>
      <c r="O19" s="18"/>
      <c r="P19" s="84"/>
      <c r="Q19" s="232" t="s">
        <v>632</v>
      </c>
      <c r="R19" s="127"/>
      <c r="S19" s="127" t="s">
        <v>57</v>
      </c>
      <c r="T19" s="62"/>
      <c r="U19" s="119" t="s">
        <v>309</v>
      </c>
      <c r="V19" s="240">
        <v>289</v>
      </c>
      <c r="W19" s="61">
        <f t="shared" si="0"/>
        <v>0</v>
      </c>
      <c r="X19" s="307">
        <v>65</v>
      </c>
      <c r="Y19" s="38">
        <v>0</v>
      </c>
    </row>
  </sheetData>
  <autoFilter ref="B3:Y19"/>
  <customSheetViews>
    <customSheetView guid="{367A332A-00CF-4B2C-9FA7-AC19B8642ACA}" scale="90" showPageBreaks="1" fitToPage="1" printArea="1" showAutoFilter="1" topLeftCell="A7">
      <selection activeCell="B5" sqref="B5"/>
      <pageMargins left="0.39370078740157483" right="0.39370078740157483" top="0.78740157480314965" bottom="0.59055118110236227" header="0.35433070866141736" footer="0.31496062992125984"/>
      <printOptions horizontalCentered="1"/>
      <pageSetup paperSize="9" scale="59" fitToHeight="0" orientation="landscape" r:id="rId1"/>
      <headerFooter>
        <oddFooter>&amp;L&amp;8&amp;F&amp;C&amp;8&amp;P / &amp;N&amp;R&amp;8&amp;A</oddFooter>
      </headerFooter>
      <autoFilter ref="A3:Y19"/>
    </customSheetView>
  </customSheetViews>
  <mergeCells count="6">
    <mergeCell ref="X5:X15"/>
    <mergeCell ref="Y5:Y15"/>
    <mergeCell ref="C4:U4"/>
    <mergeCell ref="C1:U1"/>
    <mergeCell ref="V1:W1"/>
    <mergeCell ref="X1:Y1"/>
  </mergeCells>
  <printOptions horizontalCentered="1"/>
  <pageMargins left="0.39370078740157483" right="0.39370078740157483" top="0.78740157480314965" bottom="0.59055118110236227" header="0.35433070866141736" footer="0.31496062992125984"/>
  <pageSetup paperSize="9" scale="57" fitToHeight="0" orientation="landscape" r:id="rId2"/>
  <headerFooter>
    <oddHeader>&amp;C&amp;"Arial,Fett"&amp;28ABC-Material&amp;R&amp;"Arial,Fett"&amp;28&amp;D</oddHeader>
    <oddFooter>&amp;R&amp;"Arial,Fett"&amp;28&amp;P&amp;"Arial,Standard" / &amp;N</oddFooter>
  </headerFooter>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pageSetUpPr fitToPage="1"/>
  </sheetPr>
  <dimension ref="A1:TR42"/>
  <sheetViews>
    <sheetView zoomScale="90" zoomScaleNormal="90" zoomScaleSheetLayoutView="90" workbookViewId="0">
      <selection activeCell="S2" sqref="S2:S10"/>
    </sheetView>
  </sheetViews>
  <sheetFormatPr baseColWidth="10" defaultRowHeight="13.2" x14ac:dyDescent="0.25"/>
  <cols>
    <col min="1" max="1" width="4.44140625" customWidth="1"/>
    <col min="2" max="2" width="8.109375" customWidth="1"/>
    <col min="3" max="3" width="24.5546875" customWidth="1"/>
    <col min="4" max="4" width="22" customWidth="1"/>
    <col min="5" max="5" width="20" customWidth="1"/>
    <col min="6" max="14" width="2.6640625" customWidth="1"/>
    <col min="15" max="15" width="28.88671875" customWidth="1"/>
    <col min="16" max="16" width="18.88671875" customWidth="1"/>
    <col min="17" max="17" width="10" customWidth="1"/>
    <col min="18" max="18" width="14" customWidth="1"/>
    <col min="19" max="19" width="32.109375" customWidth="1"/>
    <col min="20" max="20" width="34.109375" customWidth="1"/>
    <col min="21" max="21" width="14.109375" customWidth="1"/>
    <col min="22" max="23" width="11.33203125" customWidth="1"/>
    <col min="24" max="24" width="9.44140625" customWidth="1"/>
  </cols>
  <sheetData>
    <row r="1" spans="1:538" ht="48.75" customHeight="1" x14ac:dyDescent="0.25">
      <c r="A1" s="321"/>
      <c r="B1" s="321"/>
      <c r="C1" s="322" t="s">
        <v>201</v>
      </c>
      <c r="D1" s="323"/>
      <c r="E1" s="323"/>
      <c r="F1" s="323"/>
      <c r="G1" s="323"/>
      <c r="H1" s="323"/>
      <c r="I1" s="323"/>
      <c r="J1" s="323"/>
      <c r="K1" s="323"/>
      <c r="L1" s="323"/>
      <c r="M1" s="323"/>
      <c r="N1" s="323"/>
      <c r="O1" s="323"/>
      <c r="P1" s="323"/>
      <c r="Q1" s="323"/>
      <c r="R1" s="323"/>
      <c r="S1" s="323"/>
      <c r="T1" s="324"/>
      <c r="U1" s="445" t="s">
        <v>202</v>
      </c>
      <c r="V1" s="446"/>
      <c r="W1" s="447" t="s">
        <v>203</v>
      </c>
      <c r="X1" s="448"/>
      <c r="Y1" s="449"/>
    </row>
    <row r="2" spans="1:538" s="177" customFormat="1" ht="18" customHeight="1" x14ac:dyDescent="0.25">
      <c r="A2" s="450" t="s">
        <v>369</v>
      </c>
      <c r="B2" s="452" t="s">
        <v>109</v>
      </c>
      <c r="C2" s="454" t="s">
        <v>19</v>
      </c>
      <c r="D2" s="454" t="s">
        <v>234</v>
      </c>
      <c r="E2" s="454" t="s">
        <v>358</v>
      </c>
      <c r="F2" s="325" t="s">
        <v>586</v>
      </c>
      <c r="G2" s="326"/>
      <c r="H2" s="327"/>
      <c r="I2" s="327"/>
      <c r="J2" s="327"/>
      <c r="K2" s="327"/>
      <c r="L2" s="327"/>
      <c r="M2" s="327"/>
      <c r="N2" s="327"/>
      <c r="O2" s="328"/>
      <c r="P2" s="454" t="s">
        <v>587</v>
      </c>
      <c r="Q2" s="456" t="s">
        <v>366</v>
      </c>
      <c r="R2" s="454" t="s">
        <v>13</v>
      </c>
      <c r="S2" s="458" t="s">
        <v>360</v>
      </c>
      <c r="T2" s="460" t="s">
        <v>657</v>
      </c>
      <c r="U2" s="461" t="s">
        <v>367</v>
      </c>
      <c r="V2" s="463" t="s">
        <v>41</v>
      </c>
      <c r="W2" s="440" t="s">
        <v>212</v>
      </c>
      <c r="X2" s="440" t="s">
        <v>210</v>
      </c>
      <c r="Y2" s="440" t="s">
        <v>209</v>
      </c>
    </row>
    <row r="3" spans="1:538" s="177" customFormat="1" ht="18" customHeight="1" x14ac:dyDescent="0.25">
      <c r="A3" s="451"/>
      <c r="B3" s="453"/>
      <c r="C3" s="455"/>
      <c r="D3" s="455"/>
      <c r="E3" s="455"/>
      <c r="F3" s="329" t="s">
        <v>588</v>
      </c>
      <c r="G3" s="325" t="s">
        <v>589</v>
      </c>
      <c r="H3" s="327"/>
      <c r="I3" s="327"/>
      <c r="J3" s="327"/>
      <c r="K3" s="327"/>
      <c r="L3" s="327"/>
      <c r="M3" s="327"/>
      <c r="N3" s="327"/>
      <c r="O3" s="328"/>
      <c r="P3" s="455"/>
      <c r="Q3" s="457"/>
      <c r="R3" s="455"/>
      <c r="S3" s="459"/>
      <c r="T3" s="459"/>
      <c r="U3" s="462"/>
      <c r="V3" s="464"/>
      <c r="W3" s="441"/>
      <c r="X3" s="441"/>
      <c r="Y3" s="441"/>
    </row>
    <row r="4" spans="1:538" s="177" customFormat="1" ht="18" customHeight="1" x14ac:dyDescent="0.25">
      <c r="A4" s="451"/>
      <c r="B4" s="453"/>
      <c r="C4" s="455"/>
      <c r="D4" s="455"/>
      <c r="E4" s="455"/>
      <c r="F4" s="330" t="s">
        <v>590</v>
      </c>
      <c r="G4" s="329" t="s">
        <v>588</v>
      </c>
      <c r="H4" s="325" t="s">
        <v>378</v>
      </c>
      <c r="I4" s="326"/>
      <c r="J4" s="326"/>
      <c r="K4" s="326"/>
      <c r="L4" s="326"/>
      <c r="M4" s="326"/>
      <c r="N4" s="326"/>
      <c r="O4" s="328"/>
      <c r="P4" s="455"/>
      <c r="Q4" s="457"/>
      <c r="R4" s="455"/>
      <c r="S4" s="459"/>
      <c r="T4" s="459"/>
      <c r="U4" s="462"/>
      <c r="V4" s="464"/>
      <c r="W4" s="441"/>
      <c r="X4" s="441"/>
      <c r="Y4" s="441"/>
    </row>
    <row r="5" spans="1:538" s="177" customFormat="1" ht="18" customHeight="1" x14ac:dyDescent="0.25">
      <c r="A5" s="451"/>
      <c r="B5" s="453"/>
      <c r="C5" s="455"/>
      <c r="D5" s="455"/>
      <c r="E5" s="455"/>
      <c r="F5" s="330" t="s">
        <v>590</v>
      </c>
      <c r="G5" s="330" t="s">
        <v>590</v>
      </c>
      <c r="H5" s="329" t="s">
        <v>588</v>
      </c>
      <c r="I5" s="325" t="s">
        <v>591</v>
      </c>
      <c r="J5" s="326"/>
      <c r="K5" s="326"/>
      <c r="L5" s="326"/>
      <c r="M5" s="326"/>
      <c r="N5" s="326"/>
      <c r="O5" s="328"/>
      <c r="P5" s="455"/>
      <c r="Q5" s="457"/>
      <c r="R5" s="455"/>
      <c r="S5" s="459"/>
      <c r="T5" s="459"/>
      <c r="U5" s="462"/>
      <c r="V5" s="464"/>
      <c r="W5" s="441"/>
      <c r="X5" s="441"/>
      <c r="Y5" s="441"/>
    </row>
    <row r="6" spans="1:538" s="177" customFormat="1" ht="18" customHeight="1" x14ac:dyDescent="0.25">
      <c r="A6" s="451"/>
      <c r="B6" s="453"/>
      <c r="C6" s="455"/>
      <c r="D6" s="455"/>
      <c r="E6" s="455"/>
      <c r="F6" s="330" t="s">
        <v>590</v>
      </c>
      <c r="G6" s="330" t="s">
        <v>590</v>
      </c>
      <c r="H6" s="330" t="s">
        <v>590</v>
      </c>
      <c r="I6" s="329" t="s">
        <v>588</v>
      </c>
      <c r="J6" s="325" t="s">
        <v>592</v>
      </c>
      <c r="K6" s="326"/>
      <c r="L6" s="326"/>
      <c r="M6" s="326"/>
      <c r="N6" s="326"/>
      <c r="O6" s="328"/>
      <c r="P6" s="455"/>
      <c r="Q6" s="457"/>
      <c r="R6" s="455"/>
      <c r="S6" s="459"/>
      <c r="T6" s="459"/>
      <c r="U6" s="462"/>
      <c r="V6" s="464"/>
      <c r="W6" s="441"/>
      <c r="X6" s="441"/>
      <c r="Y6" s="441"/>
    </row>
    <row r="7" spans="1:538" s="177" customFormat="1" ht="18" customHeight="1" x14ac:dyDescent="0.25">
      <c r="A7" s="451"/>
      <c r="B7" s="453"/>
      <c r="C7" s="455"/>
      <c r="D7" s="455"/>
      <c r="E7" s="455"/>
      <c r="F7" s="330" t="s">
        <v>590</v>
      </c>
      <c r="G7" s="330" t="s">
        <v>590</v>
      </c>
      <c r="H7" s="330" t="s">
        <v>590</v>
      </c>
      <c r="I7" s="330" t="s">
        <v>590</v>
      </c>
      <c r="J7" s="329" t="s">
        <v>588</v>
      </c>
      <c r="K7" s="325" t="s">
        <v>593</v>
      </c>
      <c r="L7" s="326"/>
      <c r="M7" s="326"/>
      <c r="N7" s="326"/>
      <c r="O7" s="328"/>
      <c r="P7" s="455"/>
      <c r="Q7" s="457"/>
      <c r="R7" s="455"/>
      <c r="S7" s="459"/>
      <c r="T7" s="459"/>
      <c r="U7" s="462"/>
      <c r="V7" s="464"/>
      <c r="W7" s="441"/>
      <c r="X7" s="441"/>
      <c r="Y7" s="441"/>
    </row>
    <row r="8" spans="1:538" s="177" customFormat="1" ht="18" customHeight="1" x14ac:dyDescent="0.25">
      <c r="A8" s="451"/>
      <c r="B8" s="453"/>
      <c r="C8" s="455"/>
      <c r="D8" s="455"/>
      <c r="E8" s="455"/>
      <c r="F8" s="330" t="s">
        <v>590</v>
      </c>
      <c r="G8" s="330" t="s">
        <v>590</v>
      </c>
      <c r="H8" s="330" t="s">
        <v>590</v>
      </c>
      <c r="I8" s="330" t="s">
        <v>590</v>
      </c>
      <c r="J8" s="330" t="s">
        <v>590</v>
      </c>
      <c r="K8" s="329" t="s">
        <v>588</v>
      </c>
      <c r="L8" s="325" t="s">
        <v>594</v>
      </c>
      <c r="M8" s="326"/>
      <c r="N8" s="326"/>
      <c r="O8" s="328"/>
      <c r="P8" s="455"/>
      <c r="Q8" s="457"/>
      <c r="R8" s="455"/>
      <c r="S8" s="459"/>
      <c r="T8" s="459"/>
      <c r="U8" s="462"/>
      <c r="V8" s="464"/>
      <c r="W8" s="441"/>
      <c r="X8" s="441"/>
      <c r="Y8" s="441"/>
    </row>
    <row r="9" spans="1:538" s="177" customFormat="1" ht="18" customHeight="1" x14ac:dyDescent="0.25">
      <c r="A9" s="451"/>
      <c r="B9" s="453"/>
      <c r="C9" s="455"/>
      <c r="D9" s="455"/>
      <c r="E9" s="455"/>
      <c r="F9" s="330" t="s">
        <v>590</v>
      </c>
      <c r="G9" s="330" t="s">
        <v>590</v>
      </c>
      <c r="H9" s="330" t="s">
        <v>590</v>
      </c>
      <c r="I9" s="330" t="s">
        <v>590</v>
      </c>
      <c r="J9" s="330" t="s">
        <v>590</v>
      </c>
      <c r="K9" s="330" t="s">
        <v>590</v>
      </c>
      <c r="L9" s="329" t="s">
        <v>588</v>
      </c>
      <c r="M9" s="325" t="s">
        <v>595</v>
      </c>
      <c r="N9" s="326"/>
      <c r="O9" s="328"/>
      <c r="P9" s="455"/>
      <c r="Q9" s="457"/>
      <c r="R9" s="455"/>
      <c r="S9" s="459"/>
      <c r="T9" s="459"/>
      <c r="U9" s="462"/>
      <c r="V9" s="464"/>
      <c r="W9" s="441"/>
      <c r="X9" s="441"/>
      <c r="Y9" s="441"/>
    </row>
    <row r="10" spans="1:538" s="180" customFormat="1" ht="18" customHeight="1" x14ac:dyDescent="0.25">
      <c r="A10" s="451"/>
      <c r="B10" s="453"/>
      <c r="C10" s="455"/>
      <c r="D10" s="455"/>
      <c r="E10" s="455"/>
      <c r="F10" s="330" t="s">
        <v>590</v>
      </c>
      <c r="G10" s="330" t="s">
        <v>590</v>
      </c>
      <c r="H10" s="330" t="s">
        <v>590</v>
      </c>
      <c r="I10" s="330" t="s">
        <v>590</v>
      </c>
      <c r="J10" s="330" t="s">
        <v>590</v>
      </c>
      <c r="K10" s="330" t="s">
        <v>590</v>
      </c>
      <c r="L10" s="330" t="s">
        <v>590</v>
      </c>
      <c r="M10" s="329" t="s">
        <v>588</v>
      </c>
      <c r="N10" s="325" t="s">
        <v>596</v>
      </c>
      <c r="O10" s="328"/>
      <c r="P10" s="455"/>
      <c r="Q10" s="457"/>
      <c r="R10" s="455"/>
      <c r="S10" s="459"/>
      <c r="T10" s="459"/>
      <c r="U10" s="462"/>
      <c r="V10" s="464"/>
      <c r="W10" s="441"/>
      <c r="X10" s="441"/>
      <c r="Y10" s="441"/>
      <c r="Z10" s="177"/>
      <c r="AA10" s="177"/>
      <c r="AB10" s="177"/>
      <c r="AC10" s="177"/>
      <c r="AD10" s="177"/>
      <c r="AE10" s="177"/>
      <c r="AF10" s="177"/>
      <c r="AG10" s="177"/>
      <c r="AH10" s="177"/>
      <c r="AI10" s="177"/>
      <c r="AJ10" s="177"/>
      <c r="AK10" s="177"/>
      <c r="AL10" s="177"/>
      <c r="AM10" s="177"/>
      <c r="AN10" s="177"/>
      <c r="AO10" s="177"/>
      <c r="AP10" s="177"/>
      <c r="AQ10" s="177"/>
      <c r="AR10" s="177"/>
      <c r="AS10" s="177"/>
      <c r="AT10" s="177"/>
      <c r="AU10" s="177"/>
      <c r="AV10" s="177"/>
      <c r="AW10" s="177"/>
      <c r="AX10" s="177"/>
      <c r="AY10" s="177"/>
      <c r="AZ10" s="177"/>
      <c r="BA10" s="177"/>
      <c r="BB10" s="177"/>
      <c r="BC10" s="177"/>
      <c r="BD10" s="177"/>
      <c r="BE10" s="177"/>
      <c r="BF10" s="177"/>
      <c r="BG10" s="177"/>
      <c r="BH10" s="177"/>
      <c r="BI10" s="177"/>
      <c r="BJ10" s="177"/>
      <c r="BK10" s="177"/>
      <c r="BL10" s="177"/>
      <c r="BM10" s="177"/>
      <c r="BN10" s="177"/>
      <c r="BO10" s="177"/>
      <c r="BP10" s="177"/>
      <c r="BQ10" s="177"/>
      <c r="BR10" s="177"/>
      <c r="BS10" s="177"/>
      <c r="BT10" s="177"/>
      <c r="BU10" s="177"/>
      <c r="BV10" s="177"/>
      <c r="BW10" s="177"/>
      <c r="BX10" s="177"/>
      <c r="BY10" s="177"/>
      <c r="BZ10" s="177"/>
      <c r="CA10" s="177"/>
      <c r="CB10" s="177"/>
      <c r="CC10" s="177"/>
      <c r="CD10" s="177"/>
      <c r="CE10" s="177"/>
      <c r="CF10" s="177"/>
      <c r="CG10" s="177"/>
      <c r="CH10" s="177"/>
      <c r="CI10" s="177"/>
      <c r="CJ10" s="177"/>
      <c r="CK10" s="177"/>
      <c r="CL10" s="177"/>
      <c r="CM10" s="177"/>
      <c r="CN10" s="177"/>
      <c r="CO10" s="177"/>
      <c r="CP10" s="177"/>
      <c r="CQ10" s="177"/>
      <c r="CR10" s="177"/>
      <c r="CS10" s="177"/>
      <c r="CT10" s="177"/>
      <c r="CU10" s="177"/>
      <c r="CV10" s="177"/>
      <c r="CW10" s="177"/>
      <c r="CX10" s="177"/>
      <c r="CY10" s="177"/>
      <c r="CZ10" s="177"/>
      <c r="DA10" s="177"/>
      <c r="DB10" s="177"/>
      <c r="DC10" s="177"/>
      <c r="DD10" s="177"/>
      <c r="DE10" s="177"/>
      <c r="DF10" s="177"/>
      <c r="DG10" s="177"/>
      <c r="DH10" s="177"/>
      <c r="DI10" s="177"/>
      <c r="DJ10" s="177"/>
      <c r="DK10" s="177"/>
      <c r="DL10" s="177"/>
      <c r="DM10" s="177"/>
      <c r="DN10" s="177"/>
      <c r="DO10" s="177"/>
      <c r="DP10" s="177"/>
      <c r="DQ10" s="177"/>
      <c r="DR10" s="177"/>
      <c r="DS10" s="177"/>
      <c r="DT10" s="177"/>
      <c r="DU10" s="177"/>
      <c r="DV10" s="177"/>
      <c r="DW10" s="177"/>
      <c r="DX10" s="177"/>
      <c r="DY10" s="177"/>
      <c r="DZ10" s="177"/>
      <c r="EA10" s="177"/>
      <c r="EB10" s="177"/>
      <c r="EC10" s="177"/>
      <c r="ED10" s="177"/>
      <c r="EE10" s="177"/>
      <c r="EF10" s="177"/>
      <c r="EG10" s="177"/>
      <c r="EH10" s="177"/>
      <c r="EI10" s="177"/>
      <c r="EJ10" s="177"/>
      <c r="EK10" s="177"/>
      <c r="EL10" s="177"/>
      <c r="EM10" s="177"/>
      <c r="EN10" s="177"/>
      <c r="EO10" s="177"/>
      <c r="EP10" s="177"/>
      <c r="EQ10" s="177"/>
      <c r="ER10" s="177"/>
      <c r="ES10" s="177"/>
      <c r="ET10" s="177"/>
      <c r="EU10" s="177"/>
      <c r="EV10" s="177"/>
      <c r="EW10" s="177"/>
      <c r="EX10" s="177"/>
      <c r="EY10" s="177"/>
      <c r="EZ10" s="177"/>
      <c r="FA10" s="177"/>
      <c r="FB10" s="177"/>
      <c r="FC10" s="177"/>
      <c r="FD10" s="177"/>
      <c r="FE10" s="177"/>
      <c r="FF10" s="177"/>
      <c r="FG10" s="177"/>
      <c r="FH10" s="177"/>
      <c r="FI10" s="177"/>
      <c r="FJ10" s="177"/>
      <c r="FK10" s="177"/>
      <c r="FL10" s="177"/>
      <c r="FM10" s="177"/>
      <c r="FN10" s="177"/>
      <c r="FO10" s="177"/>
      <c r="FP10" s="177"/>
      <c r="FQ10" s="177"/>
      <c r="FR10" s="177"/>
      <c r="FS10" s="177"/>
      <c r="FT10" s="177"/>
      <c r="FU10" s="177"/>
      <c r="FV10" s="177"/>
      <c r="FW10" s="177"/>
      <c r="FX10" s="177"/>
      <c r="FY10" s="177"/>
      <c r="FZ10" s="177"/>
      <c r="GA10" s="177"/>
      <c r="GB10" s="177"/>
      <c r="GC10" s="177"/>
      <c r="GD10" s="177"/>
      <c r="GE10" s="177"/>
      <c r="GF10" s="177"/>
      <c r="GG10" s="177"/>
      <c r="GH10" s="177"/>
      <c r="GI10" s="177"/>
      <c r="GJ10" s="177"/>
      <c r="GK10" s="177"/>
      <c r="GL10" s="177"/>
      <c r="GM10" s="177"/>
      <c r="GN10" s="177"/>
      <c r="GO10" s="177"/>
      <c r="GP10" s="177"/>
      <c r="GQ10" s="177"/>
      <c r="GR10" s="177"/>
      <c r="GS10" s="177"/>
      <c r="GT10" s="177"/>
      <c r="GU10" s="177"/>
      <c r="GV10" s="177"/>
      <c r="GW10" s="177"/>
      <c r="GX10" s="177"/>
      <c r="GY10" s="177"/>
      <c r="GZ10" s="177"/>
      <c r="HA10" s="177"/>
      <c r="HB10" s="177"/>
      <c r="HC10" s="177"/>
      <c r="HD10" s="177"/>
      <c r="HE10" s="177"/>
      <c r="HF10" s="177"/>
      <c r="HG10" s="177"/>
      <c r="HH10" s="177"/>
      <c r="HI10" s="177"/>
      <c r="HJ10" s="177"/>
      <c r="HK10" s="177"/>
      <c r="HL10" s="177"/>
      <c r="HM10" s="177"/>
      <c r="HN10" s="177"/>
      <c r="HO10" s="177"/>
      <c r="HP10" s="177"/>
      <c r="HQ10" s="177"/>
      <c r="HR10" s="177"/>
      <c r="HS10" s="177"/>
      <c r="HT10" s="177"/>
      <c r="HU10" s="177"/>
      <c r="HV10" s="177"/>
      <c r="HW10" s="177"/>
      <c r="HX10" s="177"/>
      <c r="HY10" s="177"/>
      <c r="HZ10" s="177"/>
      <c r="IA10" s="177"/>
      <c r="IB10" s="177"/>
      <c r="IC10" s="177"/>
      <c r="ID10" s="177"/>
      <c r="IE10" s="177"/>
      <c r="IF10" s="177"/>
      <c r="IG10" s="177"/>
      <c r="IH10" s="177"/>
      <c r="II10" s="177"/>
      <c r="IJ10" s="177"/>
      <c r="IK10" s="177"/>
      <c r="IL10" s="177"/>
      <c r="IM10" s="177"/>
      <c r="IN10" s="177"/>
      <c r="IO10" s="177"/>
      <c r="IP10" s="177"/>
      <c r="IQ10" s="177"/>
      <c r="IR10" s="177"/>
      <c r="IS10" s="177"/>
      <c r="IT10" s="177"/>
      <c r="IU10" s="177"/>
      <c r="IV10" s="177"/>
      <c r="IW10" s="177"/>
      <c r="IX10" s="177"/>
      <c r="IY10" s="177"/>
      <c r="IZ10" s="177"/>
      <c r="JA10" s="177"/>
      <c r="JB10" s="177"/>
      <c r="JC10" s="177"/>
      <c r="JD10" s="177"/>
      <c r="JE10" s="177"/>
      <c r="JF10" s="177"/>
      <c r="JG10" s="177"/>
      <c r="JH10" s="177"/>
      <c r="JI10" s="177"/>
      <c r="JJ10" s="177"/>
      <c r="JK10" s="177"/>
      <c r="JL10" s="177"/>
      <c r="JM10" s="177"/>
      <c r="JN10" s="177"/>
      <c r="JO10" s="177"/>
      <c r="JP10" s="177"/>
      <c r="JQ10" s="177"/>
      <c r="JR10" s="177"/>
      <c r="JS10" s="177"/>
      <c r="JT10" s="177"/>
      <c r="JU10" s="177"/>
      <c r="JV10" s="177"/>
      <c r="JW10" s="177"/>
      <c r="JX10" s="177"/>
      <c r="JY10" s="177"/>
      <c r="JZ10" s="177"/>
      <c r="KA10" s="177"/>
      <c r="KB10" s="177"/>
      <c r="KC10" s="177"/>
      <c r="KD10" s="177"/>
      <c r="KE10" s="177"/>
      <c r="KF10" s="177"/>
      <c r="KG10" s="177"/>
      <c r="KH10" s="177"/>
      <c r="KI10" s="177"/>
      <c r="KJ10" s="177"/>
      <c r="KK10" s="177"/>
      <c r="KL10" s="177"/>
      <c r="KM10" s="177"/>
      <c r="KN10" s="177"/>
      <c r="KO10" s="177"/>
      <c r="KP10" s="177"/>
      <c r="KQ10" s="177"/>
      <c r="KR10" s="177"/>
      <c r="KS10" s="177"/>
      <c r="KT10" s="177"/>
      <c r="KU10" s="177"/>
      <c r="KV10" s="177"/>
      <c r="KW10" s="177"/>
      <c r="KX10" s="177"/>
      <c r="KY10" s="177"/>
      <c r="KZ10" s="177"/>
      <c r="LA10" s="177"/>
      <c r="LB10" s="177"/>
      <c r="LC10" s="177"/>
      <c r="LD10" s="177"/>
      <c r="LE10" s="177"/>
      <c r="LF10" s="177"/>
      <c r="LG10" s="177"/>
      <c r="LH10" s="177"/>
      <c r="LI10" s="177"/>
      <c r="LJ10" s="177"/>
      <c r="LK10" s="177"/>
      <c r="LL10" s="177"/>
      <c r="LM10" s="177"/>
      <c r="LN10" s="177"/>
      <c r="LO10" s="177"/>
      <c r="LP10" s="177"/>
      <c r="LQ10" s="177"/>
      <c r="LR10" s="177"/>
      <c r="LS10" s="177"/>
      <c r="LT10" s="177"/>
      <c r="LU10" s="177"/>
      <c r="LV10" s="177"/>
      <c r="LW10" s="177"/>
      <c r="LX10" s="177"/>
      <c r="LY10" s="177"/>
      <c r="LZ10" s="177"/>
      <c r="MA10" s="177"/>
      <c r="MB10" s="177"/>
      <c r="MC10" s="177"/>
      <c r="MD10" s="177"/>
      <c r="ME10" s="177"/>
      <c r="MF10" s="177"/>
      <c r="MG10" s="177"/>
      <c r="MH10" s="177"/>
      <c r="MI10" s="177"/>
      <c r="MJ10" s="177"/>
      <c r="MK10" s="177"/>
      <c r="ML10" s="177"/>
      <c r="MM10" s="177"/>
      <c r="MN10" s="177"/>
      <c r="MO10" s="177"/>
      <c r="MP10" s="177"/>
      <c r="MQ10" s="177"/>
      <c r="MR10" s="177"/>
      <c r="MS10" s="177"/>
      <c r="MT10" s="177"/>
      <c r="MU10" s="177"/>
      <c r="MV10" s="177"/>
      <c r="MW10" s="177"/>
      <c r="MX10" s="177"/>
      <c r="MY10" s="177"/>
      <c r="MZ10" s="177"/>
      <c r="NA10" s="177"/>
      <c r="NB10" s="177"/>
      <c r="NC10" s="177"/>
      <c r="ND10" s="177"/>
      <c r="NE10" s="177"/>
      <c r="NF10" s="177"/>
      <c r="NG10" s="177"/>
      <c r="NH10" s="177"/>
      <c r="NI10" s="177"/>
      <c r="NJ10" s="177"/>
      <c r="NK10" s="177"/>
      <c r="NL10" s="177"/>
      <c r="NM10" s="177"/>
      <c r="NN10" s="177"/>
      <c r="NO10" s="177"/>
      <c r="NP10" s="177"/>
      <c r="NQ10" s="177"/>
      <c r="NR10" s="177"/>
      <c r="NS10" s="177"/>
      <c r="NT10" s="177"/>
      <c r="NU10" s="177"/>
      <c r="NV10" s="177"/>
      <c r="NW10" s="177"/>
      <c r="NX10" s="177"/>
      <c r="NY10" s="177"/>
      <c r="NZ10" s="177"/>
      <c r="OA10" s="177"/>
      <c r="OB10" s="177"/>
      <c r="OC10" s="177"/>
      <c r="OD10" s="177"/>
      <c r="OE10" s="177"/>
      <c r="OF10" s="177"/>
      <c r="OG10" s="177"/>
      <c r="OH10" s="177"/>
      <c r="OI10" s="177"/>
      <c r="OJ10" s="177"/>
      <c r="OK10" s="177"/>
      <c r="OL10" s="177"/>
      <c r="OM10" s="177"/>
      <c r="ON10" s="177"/>
      <c r="OO10" s="177"/>
      <c r="OP10" s="177"/>
      <c r="OQ10" s="177"/>
      <c r="OR10" s="177"/>
      <c r="OS10" s="177"/>
      <c r="OT10" s="177"/>
      <c r="OU10" s="177"/>
      <c r="OV10" s="177"/>
      <c r="OW10" s="177"/>
      <c r="OX10" s="177"/>
      <c r="OY10" s="177"/>
      <c r="OZ10" s="177"/>
      <c r="PA10" s="177"/>
      <c r="PB10" s="177"/>
      <c r="PC10" s="177"/>
      <c r="PD10" s="177"/>
      <c r="PE10" s="177"/>
      <c r="PF10" s="177"/>
      <c r="PG10" s="177"/>
      <c r="PH10" s="177"/>
      <c r="PI10" s="177"/>
      <c r="PJ10" s="177"/>
      <c r="PK10" s="177"/>
      <c r="PL10" s="177"/>
      <c r="PM10" s="177"/>
      <c r="PN10" s="177"/>
      <c r="PO10" s="177"/>
      <c r="PP10" s="177"/>
      <c r="PQ10" s="177"/>
      <c r="PR10" s="177"/>
      <c r="PS10" s="177"/>
      <c r="PT10" s="177"/>
      <c r="PU10" s="177"/>
      <c r="PV10" s="177"/>
      <c r="PW10" s="177"/>
      <c r="PX10" s="177"/>
      <c r="PY10" s="177"/>
      <c r="PZ10" s="177"/>
      <c r="QA10" s="177"/>
      <c r="QB10" s="177"/>
      <c r="QC10" s="177"/>
      <c r="QD10" s="177"/>
      <c r="QE10" s="177"/>
      <c r="QF10" s="177"/>
      <c r="QG10" s="177"/>
      <c r="QH10" s="177"/>
      <c r="QI10" s="177"/>
      <c r="QJ10" s="177"/>
      <c r="QK10" s="177"/>
      <c r="QL10" s="177"/>
      <c r="QM10" s="177"/>
      <c r="QN10" s="177"/>
      <c r="QO10" s="177"/>
      <c r="QP10" s="177"/>
      <c r="QQ10" s="177"/>
      <c r="QR10" s="177"/>
      <c r="QS10" s="177"/>
      <c r="QT10" s="177"/>
      <c r="QU10" s="177"/>
      <c r="QV10" s="177"/>
      <c r="QW10" s="177"/>
      <c r="QX10" s="177"/>
      <c r="QY10" s="177"/>
      <c r="QZ10" s="177"/>
      <c r="RA10" s="177"/>
      <c r="RB10" s="177"/>
      <c r="RC10" s="177"/>
      <c r="RD10" s="177"/>
      <c r="RE10" s="177"/>
      <c r="RF10" s="177"/>
      <c r="RG10" s="177"/>
      <c r="RH10" s="177"/>
      <c r="RI10" s="177"/>
      <c r="RJ10" s="177"/>
      <c r="RK10" s="177"/>
      <c r="RL10" s="177"/>
      <c r="RM10" s="177"/>
      <c r="RN10" s="177"/>
      <c r="RO10" s="177"/>
      <c r="RP10" s="177"/>
      <c r="RQ10" s="177"/>
      <c r="RR10" s="177"/>
      <c r="RS10" s="177"/>
      <c r="RT10" s="177"/>
      <c r="RU10" s="177"/>
      <c r="RV10" s="177"/>
      <c r="RW10" s="177"/>
      <c r="RX10" s="177"/>
      <c r="RY10" s="177"/>
      <c r="RZ10" s="177"/>
      <c r="SA10" s="177"/>
      <c r="SB10" s="177"/>
      <c r="SC10" s="177"/>
      <c r="SD10" s="177"/>
      <c r="SE10" s="177"/>
      <c r="SF10" s="177"/>
      <c r="SG10" s="177"/>
      <c r="SH10" s="177"/>
      <c r="SI10" s="177"/>
      <c r="SJ10" s="177"/>
      <c r="SK10" s="177"/>
      <c r="SL10" s="177"/>
      <c r="SM10" s="177"/>
      <c r="SN10" s="177"/>
      <c r="SO10" s="177"/>
      <c r="SP10" s="177"/>
      <c r="SQ10" s="177"/>
      <c r="SR10" s="177"/>
      <c r="SS10" s="177"/>
      <c r="ST10" s="177"/>
      <c r="SU10" s="177"/>
      <c r="SV10" s="177"/>
      <c r="SW10" s="177"/>
      <c r="SX10" s="177"/>
      <c r="SY10" s="177"/>
      <c r="SZ10" s="177"/>
      <c r="TA10" s="177"/>
      <c r="TB10" s="177"/>
      <c r="TC10" s="177"/>
      <c r="TD10" s="177"/>
      <c r="TE10" s="177"/>
      <c r="TF10" s="177"/>
      <c r="TG10" s="177"/>
      <c r="TH10" s="177"/>
      <c r="TI10" s="177"/>
      <c r="TJ10" s="177"/>
      <c r="TK10" s="177"/>
      <c r="TL10" s="177"/>
      <c r="TM10" s="177"/>
      <c r="TN10" s="177"/>
      <c r="TO10" s="177"/>
      <c r="TP10" s="177"/>
      <c r="TQ10" s="177"/>
      <c r="TR10" s="177"/>
    </row>
    <row r="11" spans="1:538" ht="13.5" customHeight="1" x14ac:dyDescent="0.25">
      <c r="A11" s="331"/>
      <c r="B11" s="332"/>
      <c r="C11" s="332"/>
      <c r="D11" s="332"/>
      <c r="E11" s="332"/>
      <c r="F11" s="329" t="s">
        <v>588</v>
      </c>
      <c r="G11" s="329" t="s">
        <v>588</v>
      </c>
      <c r="H11" s="329" t="s">
        <v>588</v>
      </c>
      <c r="I11" s="329" t="s">
        <v>588</v>
      </c>
      <c r="J11" s="329" t="s">
        <v>588</v>
      </c>
      <c r="K11" s="329" t="s">
        <v>588</v>
      </c>
      <c r="L11" s="329" t="s">
        <v>588</v>
      </c>
      <c r="M11" s="329" t="s">
        <v>588</v>
      </c>
      <c r="N11" s="329" t="s">
        <v>588</v>
      </c>
      <c r="O11" s="442"/>
      <c r="P11" s="443"/>
      <c r="Q11" s="332"/>
      <c r="R11" s="332"/>
      <c r="S11" s="332"/>
      <c r="T11" s="332"/>
      <c r="U11" s="333"/>
      <c r="V11" s="332"/>
      <c r="W11" s="334"/>
      <c r="X11" s="334"/>
      <c r="Y11" s="334"/>
    </row>
    <row r="12" spans="1:538" ht="12" customHeight="1" x14ac:dyDescent="0.25">
      <c r="A12" s="335"/>
      <c r="B12" s="336"/>
      <c r="C12" s="336"/>
      <c r="D12" s="336"/>
      <c r="E12" s="336"/>
      <c r="F12" s="336"/>
      <c r="G12" s="336"/>
      <c r="H12" s="336"/>
      <c r="I12" s="336"/>
      <c r="J12" s="336"/>
      <c r="K12" s="336"/>
      <c r="L12" s="336"/>
      <c r="M12" s="336"/>
      <c r="N12" s="336"/>
      <c r="O12" s="337"/>
      <c r="P12" s="338"/>
      <c r="Q12" s="336"/>
      <c r="R12" s="336"/>
      <c r="S12" s="336"/>
      <c r="T12" s="336"/>
      <c r="U12" s="336"/>
      <c r="V12" s="336"/>
      <c r="W12" s="339"/>
      <c r="X12" s="339"/>
      <c r="Y12" s="339"/>
    </row>
    <row r="13" spans="1:538" ht="81.75" customHeight="1" x14ac:dyDescent="0.25">
      <c r="A13" s="229"/>
      <c r="B13" s="132"/>
      <c r="C13" s="16" t="s">
        <v>315</v>
      </c>
      <c r="D13" s="16"/>
      <c r="E13" s="17"/>
      <c r="F13" s="152">
        <v>2004</v>
      </c>
      <c r="G13" s="152">
        <v>2014</v>
      </c>
      <c r="H13" s="194"/>
      <c r="I13" s="197" t="s">
        <v>134</v>
      </c>
      <c r="J13" s="195"/>
      <c r="K13" s="195"/>
      <c r="L13" s="195"/>
      <c r="M13" s="195"/>
      <c r="N13" s="195"/>
      <c r="O13" s="435" t="s">
        <v>395</v>
      </c>
      <c r="P13" s="436"/>
      <c r="Q13" s="31"/>
      <c r="R13" s="127" t="s">
        <v>56</v>
      </c>
      <c r="S13" s="125"/>
      <c r="T13" s="119" t="s">
        <v>656</v>
      </c>
      <c r="U13" s="60">
        <v>65</v>
      </c>
      <c r="V13" s="61">
        <f t="shared" ref="V13:V30" si="0">B13*U13</f>
        <v>0</v>
      </c>
      <c r="W13" s="102" t="s">
        <v>11</v>
      </c>
      <c r="X13" s="103" t="s">
        <v>160</v>
      </c>
      <c r="Y13" s="103"/>
      <c r="Z13" s="190"/>
    </row>
    <row r="14" spans="1:538" ht="51" customHeight="1" x14ac:dyDescent="0.25">
      <c r="A14" s="229"/>
      <c r="B14" s="132"/>
      <c r="C14" s="16" t="s">
        <v>753</v>
      </c>
      <c r="D14" s="16"/>
      <c r="E14" s="16"/>
      <c r="F14" s="152">
        <v>2004</v>
      </c>
      <c r="G14" s="152">
        <v>2014</v>
      </c>
      <c r="H14" s="194"/>
      <c r="I14" s="197" t="s">
        <v>134</v>
      </c>
      <c r="J14" s="195"/>
      <c r="K14" s="195"/>
      <c r="L14" s="195"/>
      <c r="M14" s="195"/>
      <c r="N14" s="195"/>
      <c r="O14" s="435" t="s">
        <v>821</v>
      </c>
      <c r="P14" s="436"/>
      <c r="Q14" s="19" t="s">
        <v>834</v>
      </c>
      <c r="R14" s="159" t="s">
        <v>56</v>
      </c>
      <c r="S14" s="125"/>
      <c r="T14" s="131" t="s">
        <v>353</v>
      </c>
      <c r="U14" s="60">
        <v>35</v>
      </c>
      <c r="V14" s="61">
        <f t="shared" si="0"/>
        <v>0</v>
      </c>
      <c r="W14" s="102" t="s">
        <v>11</v>
      </c>
      <c r="X14" s="103" t="s">
        <v>160</v>
      </c>
      <c r="Y14" s="103"/>
      <c r="Z14" s="190"/>
    </row>
    <row r="15" spans="1:538" ht="58.5" customHeight="1" x14ac:dyDescent="0.25">
      <c r="A15" s="229"/>
      <c r="B15" s="132"/>
      <c r="C15" s="17" t="s">
        <v>39</v>
      </c>
      <c r="D15" s="17"/>
      <c r="E15" s="17"/>
      <c r="F15" s="165"/>
      <c r="G15" s="146"/>
      <c r="H15" s="154"/>
      <c r="I15" s="197" t="s">
        <v>134</v>
      </c>
      <c r="J15" s="146"/>
      <c r="K15" s="146"/>
      <c r="L15" s="146"/>
      <c r="M15" s="146"/>
      <c r="N15" s="146"/>
      <c r="O15" s="435" t="s">
        <v>822</v>
      </c>
      <c r="P15" s="436"/>
      <c r="Q15" s="127"/>
      <c r="R15" s="127" t="s">
        <v>85</v>
      </c>
      <c r="S15" s="119" t="s">
        <v>252</v>
      </c>
      <c r="T15" s="131" t="s">
        <v>752</v>
      </c>
      <c r="U15" s="60">
        <v>135</v>
      </c>
      <c r="V15" s="61">
        <f t="shared" si="0"/>
        <v>0</v>
      </c>
      <c r="W15" s="106" t="s">
        <v>11</v>
      </c>
      <c r="X15" s="106" t="s">
        <v>160</v>
      </c>
      <c r="Y15" s="38"/>
    </row>
    <row r="16" spans="1:538" ht="60" customHeight="1" x14ac:dyDescent="0.25">
      <c r="A16" s="229"/>
      <c r="B16" s="132"/>
      <c r="C16" s="23" t="s">
        <v>40</v>
      </c>
      <c r="D16" s="23"/>
      <c r="E16" s="43"/>
      <c r="F16" s="165"/>
      <c r="G16" s="146"/>
      <c r="H16" s="154"/>
      <c r="I16" s="197" t="s">
        <v>134</v>
      </c>
      <c r="J16" s="146"/>
      <c r="K16" s="146"/>
      <c r="L16" s="146"/>
      <c r="M16" s="146"/>
      <c r="N16" s="146"/>
      <c r="O16" s="437" t="s">
        <v>253</v>
      </c>
      <c r="P16" s="436"/>
      <c r="Q16" s="127"/>
      <c r="R16" s="127" t="s">
        <v>85</v>
      </c>
      <c r="S16" s="62"/>
      <c r="T16" s="131" t="s">
        <v>752</v>
      </c>
      <c r="U16" s="60">
        <v>236</v>
      </c>
      <c r="V16" s="61">
        <f t="shared" si="0"/>
        <v>0</v>
      </c>
      <c r="W16" s="106" t="s">
        <v>11</v>
      </c>
      <c r="X16" s="106" t="s">
        <v>160</v>
      </c>
      <c r="Y16" s="38"/>
    </row>
    <row r="17" spans="1:25" s="4" customFormat="1" ht="149.25" customHeight="1" x14ac:dyDescent="0.25">
      <c r="A17" s="229"/>
      <c r="B17" s="132"/>
      <c r="C17" s="23" t="s">
        <v>83</v>
      </c>
      <c r="D17" s="23"/>
      <c r="E17" s="23"/>
      <c r="F17" s="165"/>
      <c r="G17" s="196"/>
      <c r="H17" s="155"/>
      <c r="I17" s="197" t="s">
        <v>134</v>
      </c>
      <c r="J17" s="196"/>
      <c r="K17" s="196"/>
      <c r="L17" s="87"/>
      <c r="M17" s="196"/>
      <c r="N17" s="196"/>
      <c r="O17" s="437" t="s">
        <v>326</v>
      </c>
      <c r="P17" s="436"/>
      <c r="Q17" s="56"/>
      <c r="R17" s="127" t="s">
        <v>180</v>
      </c>
      <c r="S17" s="79"/>
      <c r="T17" s="79"/>
      <c r="U17" s="60">
        <v>82</v>
      </c>
      <c r="V17" s="61">
        <f t="shared" si="0"/>
        <v>0</v>
      </c>
      <c r="W17" s="106" t="s">
        <v>11</v>
      </c>
      <c r="X17" s="106" t="s">
        <v>160</v>
      </c>
      <c r="Y17" s="38"/>
    </row>
    <row r="18" spans="1:25" s="2" customFormat="1" ht="82.5" customHeight="1" x14ac:dyDescent="0.25">
      <c r="A18" s="229"/>
      <c r="B18" s="132"/>
      <c r="C18" s="46" t="s">
        <v>204</v>
      </c>
      <c r="D18" s="46"/>
      <c r="E18" s="128" t="s">
        <v>377</v>
      </c>
      <c r="F18" s="165"/>
      <c r="G18" s="146"/>
      <c r="H18" s="154"/>
      <c r="I18" s="197" t="s">
        <v>134</v>
      </c>
      <c r="J18" s="146"/>
      <c r="K18" s="146"/>
      <c r="L18" s="146"/>
      <c r="M18" s="146"/>
      <c r="N18" s="146"/>
      <c r="O18" s="437"/>
      <c r="P18" s="436"/>
      <c r="Q18" s="127"/>
      <c r="R18" s="45"/>
      <c r="S18" s="71"/>
      <c r="T18" s="71" t="s">
        <v>310</v>
      </c>
      <c r="U18" s="60">
        <v>41</v>
      </c>
      <c r="V18" s="61">
        <f t="shared" si="0"/>
        <v>0</v>
      </c>
      <c r="W18" s="106" t="s">
        <v>11</v>
      </c>
      <c r="X18" s="106" t="s">
        <v>160</v>
      </c>
      <c r="Y18" s="19"/>
    </row>
    <row r="19" spans="1:25" s="2" customFormat="1" ht="139.5" customHeight="1" x14ac:dyDescent="0.25">
      <c r="A19" s="229"/>
      <c r="B19" s="132"/>
      <c r="C19" s="16" t="s">
        <v>254</v>
      </c>
      <c r="D19" s="16"/>
      <c r="E19" s="17"/>
      <c r="F19" s="165"/>
      <c r="G19" s="146"/>
      <c r="H19" s="154"/>
      <c r="I19" s="197" t="s">
        <v>134</v>
      </c>
      <c r="J19" s="146"/>
      <c r="K19" s="146"/>
      <c r="L19" s="146"/>
      <c r="M19" s="146"/>
      <c r="N19" s="146"/>
      <c r="O19" s="437" t="s">
        <v>818</v>
      </c>
      <c r="P19" s="436"/>
      <c r="Q19" s="127"/>
      <c r="R19" s="127" t="s">
        <v>34</v>
      </c>
      <c r="S19" s="62"/>
      <c r="T19" s="62" t="s">
        <v>301</v>
      </c>
      <c r="U19" s="60">
        <v>5060</v>
      </c>
      <c r="V19" s="61">
        <f t="shared" si="0"/>
        <v>0</v>
      </c>
      <c r="W19" s="104" t="s">
        <v>20</v>
      </c>
      <c r="X19" s="104"/>
      <c r="Y19" s="19" t="s">
        <v>160</v>
      </c>
    </row>
    <row r="20" spans="1:25" s="2" customFormat="1" ht="43.5" customHeight="1" x14ac:dyDescent="0.25">
      <c r="A20" s="229"/>
      <c r="B20" s="132"/>
      <c r="C20" s="16" t="s">
        <v>255</v>
      </c>
      <c r="D20" s="16"/>
      <c r="E20" s="17"/>
      <c r="F20" s="165"/>
      <c r="G20" s="146"/>
      <c r="H20" s="154"/>
      <c r="I20" s="197" t="s">
        <v>134</v>
      </c>
      <c r="J20" s="146"/>
      <c r="K20" s="146"/>
      <c r="L20" s="146"/>
      <c r="M20" s="146"/>
      <c r="N20" s="146"/>
      <c r="O20" s="435" t="s">
        <v>53</v>
      </c>
      <c r="P20" s="436"/>
      <c r="Q20" s="127"/>
      <c r="R20" s="127" t="s">
        <v>106</v>
      </c>
      <c r="S20" s="62"/>
      <c r="T20" s="62" t="s">
        <v>302</v>
      </c>
      <c r="U20" s="60">
        <v>410</v>
      </c>
      <c r="V20" s="61">
        <f t="shared" si="0"/>
        <v>0</v>
      </c>
      <c r="W20" s="104" t="s">
        <v>20</v>
      </c>
      <c r="X20" s="102"/>
      <c r="Y20" s="38" t="s">
        <v>160</v>
      </c>
    </row>
    <row r="21" spans="1:25" s="2" customFormat="1" ht="72" customHeight="1" x14ac:dyDescent="0.25">
      <c r="A21" s="229"/>
      <c r="B21" s="132"/>
      <c r="C21" s="23" t="s">
        <v>256</v>
      </c>
      <c r="D21" s="17"/>
      <c r="E21" s="17"/>
      <c r="F21" s="165"/>
      <c r="G21" s="146"/>
      <c r="H21" s="154"/>
      <c r="I21" s="197" t="s">
        <v>134</v>
      </c>
      <c r="J21" s="146"/>
      <c r="K21" s="146"/>
      <c r="L21" s="146"/>
      <c r="M21" s="146"/>
      <c r="N21" s="146"/>
      <c r="O21" s="437" t="s">
        <v>819</v>
      </c>
      <c r="P21" s="436"/>
      <c r="Q21" s="127"/>
      <c r="R21" s="127"/>
      <c r="S21" s="62"/>
      <c r="T21" s="62" t="s">
        <v>302</v>
      </c>
      <c r="U21" s="60">
        <v>97</v>
      </c>
      <c r="V21" s="61">
        <f t="shared" si="0"/>
        <v>0</v>
      </c>
      <c r="W21" s="104" t="s">
        <v>20</v>
      </c>
      <c r="X21" s="102"/>
      <c r="Y21" s="38" t="s">
        <v>160</v>
      </c>
    </row>
    <row r="22" spans="1:25" s="2" customFormat="1" ht="67.5" customHeight="1" x14ac:dyDescent="0.25">
      <c r="A22" s="229"/>
      <c r="B22" s="132"/>
      <c r="C22" s="23" t="s">
        <v>257</v>
      </c>
      <c r="D22" s="17"/>
      <c r="E22" s="17"/>
      <c r="F22" s="165"/>
      <c r="G22" s="146"/>
      <c r="H22" s="154"/>
      <c r="I22" s="197" t="s">
        <v>134</v>
      </c>
      <c r="J22" s="146"/>
      <c r="K22" s="146"/>
      <c r="L22" s="146"/>
      <c r="M22" s="146"/>
      <c r="N22" s="146"/>
      <c r="O22" s="438" t="s">
        <v>838</v>
      </c>
      <c r="P22" s="439"/>
      <c r="Q22" s="127"/>
      <c r="R22" s="127"/>
      <c r="S22" s="62"/>
      <c r="T22" s="62" t="s">
        <v>302</v>
      </c>
      <c r="U22" s="60">
        <v>89</v>
      </c>
      <c r="V22" s="61">
        <f t="shared" si="0"/>
        <v>0</v>
      </c>
      <c r="W22" s="104" t="s">
        <v>20</v>
      </c>
      <c r="X22" s="102"/>
      <c r="Y22" s="38" t="s">
        <v>160</v>
      </c>
    </row>
    <row r="23" spans="1:25" s="2" customFormat="1" ht="40.5" customHeight="1" x14ac:dyDescent="0.25">
      <c r="A23" s="229"/>
      <c r="B23" s="132"/>
      <c r="C23" s="16" t="s">
        <v>258</v>
      </c>
      <c r="D23" s="16"/>
      <c r="E23" s="17"/>
      <c r="F23" s="165"/>
      <c r="G23" s="146"/>
      <c r="H23" s="154"/>
      <c r="I23" s="197" t="s">
        <v>134</v>
      </c>
      <c r="J23" s="146"/>
      <c r="K23" s="146"/>
      <c r="L23" s="146"/>
      <c r="M23" s="146"/>
      <c r="N23" s="146"/>
      <c r="O23" s="435" t="s">
        <v>53</v>
      </c>
      <c r="P23" s="436"/>
      <c r="Q23" s="127"/>
      <c r="R23" s="127" t="s">
        <v>22</v>
      </c>
      <c r="S23" s="62"/>
      <c r="T23" s="62" t="s">
        <v>303</v>
      </c>
      <c r="U23" s="60">
        <v>794</v>
      </c>
      <c r="V23" s="61">
        <f t="shared" si="0"/>
        <v>0</v>
      </c>
      <c r="W23" s="104" t="s">
        <v>20</v>
      </c>
      <c r="X23" s="102"/>
      <c r="Y23" s="38" t="s">
        <v>160</v>
      </c>
    </row>
    <row r="24" spans="1:25" s="2" customFormat="1" ht="42" customHeight="1" x14ac:dyDescent="0.25">
      <c r="A24" s="229"/>
      <c r="B24" s="132"/>
      <c r="C24" s="16" t="s">
        <v>259</v>
      </c>
      <c r="D24" s="16"/>
      <c r="E24" s="17"/>
      <c r="F24" s="165"/>
      <c r="G24" s="146"/>
      <c r="H24" s="154"/>
      <c r="I24" s="197" t="s">
        <v>134</v>
      </c>
      <c r="J24" s="146"/>
      <c r="K24" s="146"/>
      <c r="L24" s="146"/>
      <c r="M24" s="146"/>
      <c r="N24" s="146"/>
      <c r="O24" s="435" t="s">
        <v>53</v>
      </c>
      <c r="P24" s="436"/>
      <c r="Q24" s="127"/>
      <c r="R24" s="127" t="s">
        <v>23</v>
      </c>
      <c r="S24" s="62"/>
      <c r="T24" s="62" t="s">
        <v>302</v>
      </c>
      <c r="U24" s="60">
        <v>135</v>
      </c>
      <c r="V24" s="61">
        <f t="shared" si="0"/>
        <v>0</v>
      </c>
      <c r="W24" s="104" t="s">
        <v>20</v>
      </c>
      <c r="X24" s="102"/>
      <c r="Y24" s="38" t="s">
        <v>160</v>
      </c>
    </row>
    <row r="25" spans="1:25" s="2" customFormat="1" ht="117.75" customHeight="1" x14ac:dyDescent="0.25">
      <c r="A25" s="229"/>
      <c r="B25" s="132"/>
      <c r="C25" s="16" t="s">
        <v>260</v>
      </c>
      <c r="D25" s="16"/>
      <c r="E25" s="28"/>
      <c r="F25" s="165"/>
      <c r="G25" s="146"/>
      <c r="H25" s="154"/>
      <c r="I25" s="197" t="s">
        <v>134</v>
      </c>
      <c r="J25" s="146"/>
      <c r="K25" s="146"/>
      <c r="L25" s="146"/>
      <c r="M25" s="146"/>
      <c r="N25" s="146"/>
      <c r="O25" s="437" t="s">
        <v>823</v>
      </c>
      <c r="P25" s="436"/>
      <c r="Q25" s="127"/>
      <c r="R25" s="127" t="s">
        <v>24</v>
      </c>
      <c r="S25" s="63"/>
      <c r="T25" s="63"/>
      <c r="U25" s="60">
        <v>431</v>
      </c>
      <c r="V25" s="61">
        <f t="shared" si="0"/>
        <v>0</v>
      </c>
      <c r="W25" s="104" t="s">
        <v>20</v>
      </c>
      <c r="X25" s="102"/>
      <c r="Y25" s="38" t="s">
        <v>160</v>
      </c>
    </row>
    <row r="26" spans="1:25" ht="51.75" customHeight="1" x14ac:dyDescent="0.25">
      <c r="A26" s="229"/>
      <c r="B26" s="133"/>
      <c r="C26" s="16" t="s">
        <v>263</v>
      </c>
      <c r="D26" s="16"/>
      <c r="E26" s="16"/>
      <c r="F26" s="152">
        <v>2011</v>
      </c>
      <c r="G26" s="128"/>
      <c r="H26" s="191"/>
      <c r="I26" s="197" t="s">
        <v>134</v>
      </c>
      <c r="J26" s="146"/>
      <c r="K26" s="146"/>
      <c r="L26" s="146"/>
      <c r="M26" s="146"/>
      <c r="N26" s="146"/>
      <c r="O26" s="437" t="s">
        <v>820</v>
      </c>
      <c r="P26" s="436"/>
      <c r="Q26" s="127"/>
      <c r="R26" s="125"/>
      <c r="S26" s="71"/>
      <c r="T26" s="71" t="s">
        <v>300</v>
      </c>
      <c r="U26" s="67">
        <v>8</v>
      </c>
      <c r="V26" s="68">
        <f t="shared" si="0"/>
        <v>0</v>
      </c>
      <c r="W26" s="106" t="s">
        <v>11</v>
      </c>
      <c r="X26" s="106" t="s">
        <v>160</v>
      </c>
      <c r="Y26" s="103"/>
    </row>
    <row r="27" spans="1:25" ht="49.5" customHeight="1" x14ac:dyDescent="0.25">
      <c r="A27" s="229"/>
      <c r="B27" s="132"/>
      <c r="C27" s="17" t="s">
        <v>17</v>
      </c>
      <c r="D27" s="17"/>
      <c r="E27" s="17"/>
      <c r="F27" s="152">
        <v>2011</v>
      </c>
      <c r="G27" s="84"/>
      <c r="H27" s="154"/>
      <c r="I27" s="197" t="s">
        <v>134</v>
      </c>
      <c r="J27" s="146"/>
      <c r="K27" s="146"/>
      <c r="L27" s="146"/>
      <c r="M27" s="86"/>
      <c r="N27" s="146"/>
      <c r="O27" s="435" t="s">
        <v>31</v>
      </c>
      <c r="P27" s="436"/>
      <c r="Q27" s="127"/>
      <c r="R27" s="45" t="s">
        <v>100</v>
      </c>
      <c r="S27" s="168"/>
      <c r="T27" s="131" t="s">
        <v>752</v>
      </c>
      <c r="U27" s="60">
        <v>36</v>
      </c>
      <c r="V27" s="61">
        <f t="shared" si="0"/>
        <v>0</v>
      </c>
      <c r="W27" s="102" t="s">
        <v>11</v>
      </c>
      <c r="X27" s="102" t="s">
        <v>160</v>
      </c>
      <c r="Y27" s="38"/>
    </row>
    <row r="28" spans="1:25" ht="49.5" customHeight="1" x14ac:dyDescent="0.25">
      <c r="A28" s="229"/>
      <c r="B28" s="132"/>
      <c r="C28" s="17" t="s">
        <v>0</v>
      </c>
      <c r="D28" s="17"/>
      <c r="E28" s="17"/>
      <c r="F28" s="152">
        <v>2011</v>
      </c>
      <c r="G28" s="84"/>
      <c r="H28" s="154"/>
      <c r="I28" s="197" t="s">
        <v>134</v>
      </c>
      <c r="J28" s="146"/>
      <c r="K28" s="146"/>
      <c r="L28" s="146"/>
      <c r="M28" s="86"/>
      <c r="N28" s="146"/>
      <c r="O28" s="435" t="s">
        <v>31</v>
      </c>
      <c r="P28" s="436"/>
      <c r="Q28" s="127"/>
      <c r="R28" s="52"/>
      <c r="S28" s="62"/>
      <c r="T28" s="131" t="s">
        <v>752</v>
      </c>
      <c r="U28" s="60">
        <v>338</v>
      </c>
      <c r="V28" s="61">
        <f t="shared" si="0"/>
        <v>0</v>
      </c>
      <c r="W28" s="102" t="s">
        <v>11</v>
      </c>
      <c r="X28" s="102" t="s">
        <v>160</v>
      </c>
      <c r="Y28" s="38"/>
    </row>
    <row r="29" spans="1:25" ht="153.75" customHeight="1" x14ac:dyDescent="0.25">
      <c r="A29" s="229"/>
      <c r="B29" s="132"/>
      <c r="C29" s="28" t="s">
        <v>182</v>
      </c>
      <c r="D29" s="28"/>
      <c r="E29" s="17"/>
      <c r="F29" s="165"/>
      <c r="G29" s="146"/>
      <c r="H29" s="154"/>
      <c r="I29" s="197" t="s">
        <v>134</v>
      </c>
      <c r="J29" s="146"/>
      <c r="K29" s="146"/>
      <c r="L29" s="146"/>
      <c r="M29" s="146"/>
      <c r="N29" s="146"/>
      <c r="O29" s="437" t="s">
        <v>825</v>
      </c>
      <c r="P29" s="436"/>
      <c r="Q29" s="127"/>
      <c r="R29" s="127" t="s">
        <v>146</v>
      </c>
      <c r="S29" s="119" t="s">
        <v>18</v>
      </c>
      <c r="T29" s="119" t="s">
        <v>653</v>
      </c>
      <c r="U29" s="60">
        <v>280</v>
      </c>
      <c r="V29" s="61">
        <f t="shared" si="0"/>
        <v>0</v>
      </c>
      <c r="W29" s="102" t="s">
        <v>11</v>
      </c>
      <c r="X29" s="102" t="s">
        <v>160</v>
      </c>
      <c r="Y29" s="38"/>
    </row>
    <row r="30" spans="1:25" ht="90" customHeight="1" x14ac:dyDescent="0.25">
      <c r="A30" s="229"/>
      <c r="B30" s="132"/>
      <c r="C30" s="23" t="s">
        <v>273</v>
      </c>
      <c r="D30" s="23"/>
      <c r="E30" s="23"/>
      <c r="F30" s="165"/>
      <c r="G30" s="146"/>
      <c r="H30" s="154"/>
      <c r="I30" s="197" t="s">
        <v>134</v>
      </c>
      <c r="J30" s="146"/>
      <c r="K30" s="146"/>
      <c r="L30" s="146"/>
      <c r="M30" s="146"/>
      <c r="N30" s="146"/>
      <c r="O30" s="435" t="s">
        <v>31</v>
      </c>
      <c r="P30" s="436"/>
      <c r="Q30" s="127"/>
      <c r="R30" s="127"/>
      <c r="S30" s="117"/>
      <c r="T30" s="193" t="s">
        <v>924</v>
      </c>
      <c r="U30" s="60"/>
      <c r="V30" s="61">
        <f t="shared" si="0"/>
        <v>0</v>
      </c>
      <c r="W30" s="102" t="s">
        <v>11</v>
      </c>
      <c r="X30" s="102" t="s">
        <v>160</v>
      </c>
      <c r="Y30" s="38"/>
    </row>
    <row r="31" spans="1:25" ht="114.75" customHeight="1" x14ac:dyDescent="0.25">
      <c r="A31" s="229"/>
      <c r="B31" s="132"/>
      <c r="C31" s="16" t="s">
        <v>268</v>
      </c>
      <c r="D31" s="16"/>
      <c r="E31" s="23"/>
      <c r="F31" s="165"/>
      <c r="G31" s="146"/>
      <c r="H31" s="154"/>
      <c r="I31" s="83" t="s">
        <v>134</v>
      </c>
      <c r="J31" s="146"/>
      <c r="K31" s="146"/>
      <c r="L31" s="146"/>
      <c r="M31" s="146"/>
      <c r="N31" s="163"/>
      <c r="O31" s="437" t="s">
        <v>738</v>
      </c>
      <c r="P31" s="444"/>
      <c r="Q31" s="159" t="s">
        <v>833</v>
      </c>
      <c r="R31" s="127"/>
      <c r="S31" s="62" t="s">
        <v>312</v>
      </c>
      <c r="T31" s="164" t="s">
        <v>480</v>
      </c>
      <c r="U31" s="60">
        <v>105</v>
      </c>
      <c r="V31" s="61">
        <f>B31*U31</f>
        <v>0</v>
      </c>
      <c r="W31" s="102" t="s">
        <v>235</v>
      </c>
      <c r="X31" s="102" t="s">
        <v>160</v>
      </c>
      <c r="Y31" s="19"/>
    </row>
    <row r="32" spans="1:25" ht="111.75" customHeight="1" x14ac:dyDescent="0.25">
      <c r="A32" s="239"/>
      <c r="B32" s="242"/>
      <c r="C32" s="23" t="s">
        <v>266</v>
      </c>
      <c r="D32" s="17"/>
      <c r="E32" s="247" t="s">
        <v>31</v>
      </c>
      <c r="F32" s="83"/>
      <c r="G32" s="84"/>
      <c r="H32" s="86"/>
      <c r="I32" s="147"/>
      <c r="J32" s="84"/>
      <c r="K32" s="84"/>
      <c r="L32" s="84"/>
      <c r="M32" s="84"/>
      <c r="N32" s="84"/>
      <c r="O32" s="84"/>
      <c r="P32" s="232" t="s">
        <v>824</v>
      </c>
      <c r="Q32" s="44"/>
      <c r="R32" s="126"/>
      <c r="S32" s="127" t="s">
        <v>162</v>
      </c>
      <c r="T32" s="62" t="s">
        <v>307</v>
      </c>
      <c r="U32" s="240">
        <v>91</v>
      </c>
      <c r="V32" s="61">
        <f t="shared" ref="V32:V42" si="1">B32*U32</f>
        <v>0</v>
      </c>
      <c r="W32" s="102" t="s">
        <v>20</v>
      </c>
      <c r="X32" s="102"/>
      <c r="Y32" s="38" t="s">
        <v>160</v>
      </c>
    </row>
    <row r="33" spans="1:25" ht="76.5" customHeight="1" x14ac:dyDescent="0.25">
      <c r="A33" s="229"/>
      <c r="B33" s="172"/>
      <c r="C33" s="16" t="s">
        <v>279</v>
      </c>
      <c r="D33" s="16"/>
      <c r="E33" s="17" t="s">
        <v>70</v>
      </c>
      <c r="F33" s="83"/>
      <c r="G33" s="84"/>
      <c r="H33" s="86"/>
      <c r="I33" s="147"/>
      <c r="J33" s="84"/>
      <c r="K33" s="84"/>
      <c r="L33" s="84"/>
      <c r="M33" s="84"/>
      <c r="N33" s="84"/>
      <c r="O33" s="84"/>
      <c r="P33" s="233" t="s">
        <v>826</v>
      </c>
      <c r="Q33" s="127"/>
      <c r="R33" s="126"/>
      <c r="S33" s="62"/>
      <c r="T33" s="119" t="s">
        <v>827</v>
      </c>
      <c r="U33" s="240">
        <v>50</v>
      </c>
      <c r="V33" s="61">
        <f t="shared" si="1"/>
        <v>0</v>
      </c>
      <c r="W33" s="102" t="s">
        <v>20</v>
      </c>
      <c r="X33" s="102"/>
      <c r="Y33" s="38" t="s">
        <v>160</v>
      </c>
    </row>
    <row r="34" spans="1:25" ht="57.75" customHeight="1" x14ac:dyDescent="0.25">
      <c r="A34" s="229"/>
      <c r="B34" s="133"/>
      <c r="C34" s="17" t="s">
        <v>47</v>
      </c>
      <c r="D34" s="17"/>
      <c r="E34" s="17" t="s">
        <v>140</v>
      </c>
      <c r="F34" s="83"/>
      <c r="G34" s="84"/>
      <c r="H34" s="86"/>
      <c r="I34" s="147"/>
      <c r="J34" s="84"/>
      <c r="K34" s="84"/>
      <c r="L34" s="84"/>
      <c r="M34" s="84"/>
      <c r="N34" s="84"/>
      <c r="O34" s="84"/>
      <c r="P34" s="232"/>
      <c r="Q34" s="44"/>
      <c r="R34" s="126"/>
      <c r="S34" s="71"/>
      <c r="T34" s="71" t="s">
        <v>248</v>
      </c>
      <c r="U34" s="240"/>
      <c r="V34" s="61">
        <f t="shared" si="1"/>
        <v>0</v>
      </c>
      <c r="W34" s="104" t="s">
        <v>20</v>
      </c>
      <c r="X34" s="104" t="s">
        <v>160</v>
      </c>
      <c r="Y34" s="19"/>
    </row>
    <row r="35" spans="1:25" ht="52.8" x14ac:dyDescent="0.25">
      <c r="A35" s="229"/>
      <c r="B35" s="133"/>
      <c r="C35" s="17" t="s">
        <v>76</v>
      </c>
      <c r="D35" s="17"/>
      <c r="E35" s="17" t="s">
        <v>140</v>
      </c>
      <c r="F35" s="83"/>
      <c r="G35" s="84"/>
      <c r="H35" s="86"/>
      <c r="I35" s="147"/>
      <c r="J35" s="84"/>
      <c r="K35" s="84"/>
      <c r="L35" s="84"/>
      <c r="M35" s="84"/>
      <c r="N35" s="18"/>
      <c r="O35" s="84"/>
      <c r="P35" s="232"/>
      <c r="Q35" s="44"/>
      <c r="R35" s="126"/>
      <c r="S35" s="71"/>
      <c r="T35" s="71" t="s">
        <v>248</v>
      </c>
      <c r="U35" s="240"/>
      <c r="V35" s="61">
        <f t="shared" si="1"/>
        <v>0</v>
      </c>
      <c r="W35" s="104" t="s">
        <v>20</v>
      </c>
      <c r="X35" s="104" t="s">
        <v>160</v>
      </c>
      <c r="Y35" s="19"/>
    </row>
    <row r="36" spans="1:25" ht="52.8" x14ac:dyDescent="0.25">
      <c r="A36" s="229"/>
      <c r="B36" s="133"/>
      <c r="C36" s="17" t="s">
        <v>77</v>
      </c>
      <c r="D36" s="17"/>
      <c r="E36" s="17" t="s">
        <v>140</v>
      </c>
      <c r="F36" s="83"/>
      <c r="G36" s="84"/>
      <c r="H36" s="86"/>
      <c r="I36" s="147"/>
      <c r="J36" s="84"/>
      <c r="K36" s="84"/>
      <c r="L36" s="84"/>
      <c r="M36" s="84"/>
      <c r="N36" s="18"/>
      <c r="O36" s="84"/>
      <c r="P36" s="232"/>
      <c r="Q36" s="44"/>
      <c r="R36" s="126"/>
      <c r="S36" s="71"/>
      <c r="T36" s="71" t="s">
        <v>249</v>
      </c>
      <c r="U36" s="240"/>
      <c r="V36" s="61">
        <f t="shared" si="1"/>
        <v>0</v>
      </c>
      <c r="W36" s="104" t="s">
        <v>20</v>
      </c>
      <c r="X36" s="104" t="s">
        <v>160</v>
      </c>
      <c r="Y36" s="19"/>
    </row>
    <row r="37" spans="1:25" ht="52.8" x14ac:dyDescent="0.25">
      <c r="A37" s="229"/>
      <c r="B37" s="133"/>
      <c r="C37" s="17" t="s">
        <v>78</v>
      </c>
      <c r="D37" s="17"/>
      <c r="E37" s="17" t="s">
        <v>140</v>
      </c>
      <c r="F37" s="83"/>
      <c r="G37" s="84"/>
      <c r="H37" s="86"/>
      <c r="I37" s="147"/>
      <c r="J37" s="84"/>
      <c r="K37" s="84"/>
      <c r="L37" s="84"/>
      <c r="M37" s="84"/>
      <c r="N37" s="18"/>
      <c r="O37" s="84"/>
      <c r="P37" s="232"/>
      <c r="Q37" s="44"/>
      <c r="R37" s="126"/>
      <c r="S37" s="71"/>
      <c r="T37" s="71" t="s">
        <v>250</v>
      </c>
      <c r="U37" s="240"/>
      <c r="V37" s="61">
        <f t="shared" si="1"/>
        <v>0</v>
      </c>
      <c r="W37" s="104" t="s">
        <v>20</v>
      </c>
      <c r="X37" s="104" t="s">
        <v>160</v>
      </c>
      <c r="Y37" s="19"/>
    </row>
    <row r="38" spans="1:25" ht="75" customHeight="1" x14ac:dyDescent="0.25">
      <c r="A38" s="229"/>
      <c r="B38" s="133"/>
      <c r="C38" s="17" t="s">
        <v>25</v>
      </c>
      <c r="D38" s="17"/>
      <c r="E38" s="17" t="s">
        <v>31</v>
      </c>
      <c r="F38" s="83"/>
      <c r="G38" s="84"/>
      <c r="H38" s="86"/>
      <c r="I38" s="147"/>
      <c r="J38" s="84"/>
      <c r="K38" s="84"/>
      <c r="L38" s="84"/>
      <c r="M38" s="84"/>
      <c r="N38" s="18"/>
      <c r="O38" s="84"/>
      <c r="P38" s="232" t="s">
        <v>627</v>
      </c>
      <c r="Q38" s="127"/>
      <c r="R38" s="126"/>
      <c r="S38" s="127" t="s">
        <v>167</v>
      </c>
      <c r="T38" s="62" t="s">
        <v>308</v>
      </c>
      <c r="U38" s="240">
        <v>119.3</v>
      </c>
      <c r="V38" s="61">
        <f t="shared" si="1"/>
        <v>0</v>
      </c>
      <c r="W38" s="102" t="s">
        <v>20</v>
      </c>
      <c r="X38" s="102" t="s">
        <v>160</v>
      </c>
      <c r="Y38" s="38"/>
    </row>
    <row r="39" spans="1:25" ht="76.5" customHeight="1" x14ac:dyDescent="0.25">
      <c r="A39" s="229"/>
      <c r="B39" s="172"/>
      <c r="C39" s="17" t="s">
        <v>26</v>
      </c>
      <c r="D39" s="17"/>
      <c r="E39" s="17" t="s">
        <v>31</v>
      </c>
      <c r="F39" s="83"/>
      <c r="G39" s="84"/>
      <c r="H39" s="86"/>
      <c r="I39" s="147"/>
      <c r="J39" s="84"/>
      <c r="K39" s="84"/>
      <c r="L39" s="84"/>
      <c r="M39" s="84"/>
      <c r="N39" s="18"/>
      <c r="O39" s="84"/>
      <c r="P39" s="232" t="s">
        <v>628</v>
      </c>
      <c r="Q39" s="127"/>
      <c r="R39" s="126"/>
      <c r="S39" s="70"/>
      <c r="T39" s="70"/>
      <c r="U39" s="240"/>
      <c r="V39" s="61">
        <f t="shared" si="1"/>
        <v>0</v>
      </c>
      <c r="W39" s="104" t="s">
        <v>20</v>
      </c>
      <c r="X39" s="104" t="s">
        <v>160</v>
      </c>
      <c r="Y39" s="19"/>
    </row>
    <row r="40" spans="1:25" ht="81" customHeight="1" x14ac:dyDescent="0.25">
      <c r="A40" s="229"/>
      <c r="B40" s="172"/>
      <c r="C40" s="17" t="s">
        <v>27</v>
      </c>
      <c r="D40" s="17"/>
      <c r="E40" s="17" t="s">
        <v>31</v>
      </c>
      <c r="F40" s="83"/>
      <c r="G40" s="84"/>
      <c r="H40" s="86"/>
      <c r="I40" s="147"/>
      <c r="J40" s="84"/>
      <c r="K40" s="84"/>
      <c r="L40" s="84"/>
      <c r="M40" s="84"/>
      <c r="N40" s="18"/>
      <c r="O40" s="84"/>
      <c r="P40" s="232" t="s">
        <v>629</v>
      </c>
      <c r="Q40" s="127"/>
      <c r="R40" s="126"/>
      <c r="S40" s="70"/>
      <c r="T40" s="70"/>
      <c r="U40" s="240">
        <v>2.6</v>
      </c>
      <c r="V40" s="61">
        <f t="shared" si="1"/>
        <v>0</v>
      </c>
      <c r="W40" s="104" t="s">
        <v>20</v>
      </c>
      <c r="X40" s="104" t="s">
        <v>160</v>
      </c>
      <c r="Y40" s="19"/>
    </row>
    <row r="41" spans="1:25" ht="48" customHeight="1" x14ac:dyDescent="0.25">
      <c r="A41" s="229"/>
      <c r="B41" s="172"/>
      <c r="C41" s="17" t="s">
        <v>27</v>
      </c>
      <c r="D41" s="17"/>
      <c r="E41" s="17" t="s">
        <v>31</v>
      </c>
      <c r="F41" s="83"/>
      <c r="G41" s="84"/>
      <c r="H41" s="86"/>
      <c r="I41" s="147"/>
      <c r="J41" s="84"/>
      <c r="K41" s="84"/>
      <c r="L41" s="84"/>
      <c r="M41" s="84"/>
      <c r="N41" s="18"/>
      <c r="O41" s="84"/>
      <c r="P41" s="232" t="s">
        <v>633</v>
      </c>
      <c r="Q41" s="127"/>
      <c r="R41" s="127" t="s">
        <v>57</v>
      </c>
      <c r="S41" s="62"/>
      <c r="T41" s="62"/>
      <c r="U41" s="240">
        <v>11</v>
      </c>
      <c r="V41" s="61">
        <f t="shared" si="1"/>
        <v>0</v>
      </c>
      <c r="W41" s="102" t="s">
        <v>20</v>
      </c>
      <c r="X41" s="102"/>
      <c r="Y41" s="38" t="s">
        <v>160</v>
      </c>
    </row>
    <row r="42" spans="1:25" ht="51.75" customHeight="1" x14ac:dyDescent="0.25">
      <c r="A42" s="229"/>
      <c r="B42" s="172"/>
      <c r="C42" s="17" t="s">
        <v>28</v>
      </c>
      <c r="D42" s="17"/>
      <c r="E42" s="17" t="s">
        <v>31</v>
      </c>
      <c r="F42" s="83"/>
      <c r="G42" s="84"/>
      <c r="H42" s="86"/>
      <c r="I42" s="147"/>
      <c r="J42" s="84"/>
      <c r="K42" s="84"/>
      <c r="L42" s="84"/>
      <c r="M42" s="84"/>
      <c r="N42" s="18"/>
      <c r="O42" s="84"/>
      <c r="P42" s="232" t="s">
        <v>53</v>
      </c>
      <c r="Q42" s="127"/>
      <c r="R42" s="127" t="s">
        <v>60</v>
      </c>
      <c r="S42" s="69"/>
      <c r="T42" s="69"/>
      <c r="U42" s="240">
        <v>80</v>
      </c>
      <c r="V42" s="61">
        <f t="shared" si="1"/>
        <v>0</v>
      </c>
      <c r="W42" s="104" t="s">
        <v>20</v>
      </c>
      <c r="X42" s="104" t="s">
        <v>160</v>
      </c>
      <c r="Y42" s="19"/>
    </row>
  </sheetData>
  <autoFilter ref="C12:Y31"/>
  <customSheetViews>
    <customSheetView guid="{367A332A-00CF-4B2C-9FA7-AC19B8642ACA}" scale="90" showPageBreaks="1" fitToPage="1" printArea="1" showAutoFilter="1" topLeftCell="A19">
      <selection activeCell="O22" sqref="O22:P22"/>
      <rowBreaks count="1" manualBreakCount="1">
        <brk id="24" min="1" max="19" man="1"/>
      </rowBreaks>
      <pageMargins left="0.39370078740157483" right="0.39370078740157483" top="0.78740157480314965" bottom="0.59055118110236227" header="0.35433070866141736" footer="0.31496062992125984"/>
      <pageSetup paperSize="9" scale="59" fitToHeight="0" orientation="landscape" r:id="rId1"/>
      <headerFooter>
        <oddFooter>&amp;L&amp;F&amp;C&amp;P / &amp;N&amp;R&amp;A</oddFooter>
      </headerFooter>
      <autoFilter ref="C12:Y31"/>
    </customSheetView>
  </customSheetViews>
  <mergeCells count="37">
    <mergeCell ref="O31:P31"/>
    <mergeCell ref="U1:V1"/>
    <mergeCell ref="W1:Y1"/>
    <mergeCell ref="A2:A10"/>
    <mergeCell ref="B2:B10"/>
    <mergeCell ref="C2:C10"/>
    <mergeCell ref="D2:D10"/>
    <mergeCell ref="E2:E10"/>
    <mergeCell ref="P2:P10"/>
    <mergeCell ref="Q2:Q10"/>
    <mergeCell ref="R2:R10"/>
    <mergeCell ref="S2:S10"/>
    <mergeCell ref="T2:T10"/>
    <mergeCell ref="U2:U10"/>
    <mergeCell ref="V2:V10"/>
    <mergeCell ref="W2:W10"/>
    <mergeCell ref="X2:X10"/>
    <mergeCell ref="Y2:Y10"/>
    <mergeCell ref="O11:P11"/>
    <mergeCell ref="O13:P13"/>
    <mergeCell ref="O14:P14"/>
    <mergeCell ref="O17:P17"/>
    <mergeCell ref="O18:P18"/>
    <mergeCell ref="O19:P19"/>
    <mergeCell ref="O15:P15"/>
    <mergeCell ref="O16:P16"/>
    <mergeCell ref="O20:P20"/>
    <mergeCell ref="O29:P29"/>
    <mergeCell ref="O30:P30"/>
    <mergeCell ref="O21:P21"/>
    <mergeCell ref="O22:P22"/>
    <mergeCell ref="O23:P23"/>
    <mergeCell ref="O24:P24"/>
    <mergeCell ref="O28:P28"/>
    <mergeCell ref="O27:P27"/>
    <mergeCell ref="O26:P26"/>
    <mergeCell ref="O25:P25"/>
  </mergeCells>
  <hyperlinks>
    <hyperlink ref="T31" r:id="rId2"/>
  </hyperlinks>
  <pageMargins left="0.39370078740157483" right="0.39370078740157483" top="0.78740157480314965" bottom="0.59055118110236227" header="0.35433070866141736" footer="0.31496062992125984"/>
  <pageSetup paperSize="9" scale="59" fitToHeight="0" orientation="landscape" r:id="rId3"/>
  <headerFooter>
    <oddHeader>&amp;C&amp;"Arial,Fett"&amp;28Weiterverwendung / Entsorgung&amp;R&amp;"Arial,Fett"&amp;28&amp;D</oddHeader>
    <oddFooter>&amp;R&amp;"Arial,Fett"&amp;28&amp;P &amp;"Arial,Standard"/ &amp;N</oddFooter>
  </headerFooter>
  <rowBreaks count="1" manualBreakCount="1">
    <brk id="24" min="1" max="19" man="1"/>
  </rowBreaks>
  <drawing r:id="rId4"/>
  <legacyDrawing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Y30"/>
  <sheetViews>
    <sheetView zoomScale="85" zoomScaleNormal="85" zoomScalePageLayoutView="70" workbookViewId="0">
      <selection activeCell="AE22" sqref="AE22"/>
    </sheetView>
  </sheetViews>
  <sheetFormatPr baseColWidth="10" defaultRowHeight="13.2" x14ac:dyDescent="0.25"/>
  <cols>
    <col min="1" max="1" width="4.88671875" customWidth="1"/>
    <col min="2" max="2" width="5.88671875" customWidth="1"/>
    <col min="3" max="3" width="24.5546875" bestFit="1" customWidth="1"/>
    <col min="4" max="4" width="17.44140625" customWidth="1"/>
    <col min="5" max="5" width="21.33203125" customWidth="1"/>
    <col min="6" max="15" width="3.6640625" customWidth="1"/>
    <col min="16" max="16" width="38.88671875" customWidth="1"/>
    <col min="18" max="18" width="15.88671875" customWidth="1"/>
    <col min="19" max="19" width="37.6640625" customWidth="1"/>
    <col min="20" max="20" width="27.109375" bestFit="1" customWidth="1"/>
  </cols>
  <sheetData>
    <row r="1" spans="1:25" ht="48.75" customHeight="1" x14ac:dyDescent="0.25">
      <c r="A1" s="340"/>
      <c r="B1" s="470" t="s">
        <v>30</v>
      </c>
      <c r="C1" s="471"/>
      <c r="D1" s="471"/>
      <c r="E1" s="471"/>
      <c r="F1" s="471"/>
      <c r="G1" s="471"/>
      <c r="H1" s="471"/>
      <c r="I1" s="471"/>
      <c r="J1" s="471"/>
      <c r="K1" s="471"/>
      <c r="L1" s="471"/>
      <c r="M1" s="471"/>
      <c r="N1" s="471"/>
      <c r="O1" s="471"/>
      <c r="P1" s="471"/>
      <c r="Q1" s="471"/>
      <c r="R1" s="471"/>
      <c r="S1" s="471"/>
      <c r="T1" s="472"/>
      <c r="U1" s="465" t="s">
        <v>202</v>
      </c>
      <c r="V1" s="466"/>
      <c r="W1" s="467" t="s">
        <v>203</v>
      </c>
      <c r="X1" s="468"/>
      <c r="Y1" s="469"/>
    </row>
    <row r="2" spans="1:25" ht="199.2" customHeight="1" x14ac:dyDescent="0.25">
      <c r="A2" s="352" t="s">
        <v>369</v>
      </c>
      <c r="B2" s="342" t="s">
        <v>109</v>
      </c>
      <c r="C2" s="343" t="s">
        <v>19</v>
      </c>
      <c r="D2" s="343" t="s">
        <v>234</v>
      </c>
      <c r="E2" s="343" t="s">
        <v>358</v>
      </c>
      <c r="F2" s="341" t="s">
        <v>356</v>
      </c>
      <c r="G2" s="341" t="s">
        <v>371</v>
      </c>
      <c r="H2" s="341" t="s">
        <v>372</v>
      </c>
      <c r="I2" s="341" t="s">
        <v>370</v>
      </c>
      <c r="J2" s="341" t="s">
        <v>355</v>
      </c>
      <c r="K2" s="341" t="s">
        <v>357</v>
      </c>
      <c r="L2" s="341" t="s">
        <v>363</v>
      </c>
      <c r="M2" s="341" t="s">
        <v>362</v>
      </c>
      <c r="N2" s="341" t="s">
        <v>364</v>
      </c>
      <c r="O2" s="341" t="s">
        <v>365</v>
      </c>
      <c r="P2" s="343" t="s">
        <v>359</v>
      </c>
      <c r="Q2" s="344" t="s">
        <v>366</v>
      </c>
      <c r="R2" s="345" t="s">
        <v>13</v>
      </c>
      <c r="S2" s="346" t="s">
        <v>360</v>
      </c>
      <c r="T2" s="346" t="s">
        <v>361</v>
      </c>
      <c r="U2" s="347" t="s">
        <v>367</v>
      </c>
      <c r="V2" s="347" t="s">
        <v>41</v>
      </c>
      <c r="W2" s="348" t="s">
        <v>212</v>
      </c>
      <c r="X2" s="348" t="s">
        <v>210</v>
      </c>
      <c r="Y2" s="348" t="s">
        <v>209</v>
      </c>
    </row>
    <row r="3" spans="1:25" ht="13.5" customHeight="1" x14ac:dyDescent="0.25">
      <c r="A3" s="349"/>
      <c r="B3" s="350"/>
      <c r="C3" s="350"/>
      <c r="D3" s="350"/>
      <c r="E3" s="350"/>
      <c r="F3" s="350"/>
      <c r="G3" s="350"/>
      <c r="H3" s="350"/>
      <c r="I3" s="350"/>
      <c r="J3" s="350"/>
      <c r="K3" s="350"/>
      <c r="L3" s="350"/>
      <c r="M3" s="350"/>
      <c r="N3" s="350"/>
      <c r="O3" s="350"/>
      <c r="P3" s="350"/>
      <c r="Q3" s="350"/>
      <c r="R3" s="350"/>
      <c r="S3" s="350"/>
      <c r="T3" s="350"/>
      <c r="U3" s="350"/>
      <c r="V3" s="350"/>
      <c r="W3" s="351"/>
      <c r="X3" s="351"/>
      <c r="Y3" s="351"/>
    </row>
    <row r="4" spans="1:25" ht="24.9" customHeight="1" x14ac:dyDescent="0.25">
      <c r="A4" s="10" t="s">
        <v>341</v>
      </c>
      <c r="B4" s="375" t="s">
        <v>30</v>
      </c>
      <c r="C4" s="376"/>
      <c r="D4" s="376"/>
      <c r="E4" s="376"/>
      <c r="F4" s="376"/>
      <c r="G4" s="376"/>
      <c r="H4" s="376"/>
      <c r="I4" s="376"/>
      <c r="J4" s="376"/>
      <c r="K4" s="376"/>
      <c r="L4" s="376"/>
      <c r="M4" s="376"/>
      <c r="N4" s="376"/>
      <c r="O4" s="376"/>
      <c r="P4" s="376"/>
      <c r="Q4" s="376"/>
      <c r="R4" s="376"/>
      <c r="S4" s="376"/>
      <c r="T4" s="376"/>
      <c r="U4" s="231"/>
      <c r="V4" s="231"/>
      <c r="W4" s="231"/>
      <c r="X4" s="231"/>
      <c r="Y4" s="234"/>
    </row>
    <row r="5" spans="1:25" ht="193.5" customHeight="1" x14ac:dyDescent="0.25">
      <c r="A5" s="10"/>
      <c r="B5" s="132"/>
      <c r="C5" s="16" t="s">
        <v>1</v>
      </c>
      <c r="D5" s="16"/>
      <c r="E5" s="28"/>
      <c r="F5" s="188"/>
      <c r="G5" s="235"/>
      <c r="H5" s="244"/>
      <c r="I5" s="147"/>
      <c r="J5" s="244"/>
      <c r="K5" s="244"/>
      <c r="L5" s="244"/>
      <c r="M5" s="244"/>
      <c r="N5" s="245"/>
      <c r="O5" s="246"/>
      <c r="P5" s="32" t="s">
        <v>701</v>
      </c>
      <c r="Q5" s="159" t="s">
        <v>831</v>
      </c>
      <c r="R5" s="93" t="s">
        <v>21</v>
      </c>
      <c r="S5" s="192" t="s">
        <v>651</v>
      </c>
      <c r="T5" s="119" t="s">
        <v>832</v>
      </c>
      <c r="U5" s="60">
        <v>400</v>
      </c>
      <c r="V5" s="61">
        <f t="shared" ref="V5:V10" si="0">B5*U5</f>
        <v>0</v>
      </c>
      <c r="W5" s="102" t="s">
        <v>20</v>
      </c>
      <c r="X5" s="102" t="s">
        <v>160</v>
      </c>
      <c r="Y5" s="38"/>
    </row>
    <row r="6" spans="1:25" ht="131.25" customHeight="1" x14ac:dyDescent="0.25">
      <c r="A6" s="10"/>
      <c r="B6" s="132"/>
      <c r="C6" s="16" t="s">
        <v>144</v>
      </c>
      <c r="D6" s="16"/>
      <c r="E6" s="23" t="s">
        <v>327</v>
      </c>
      <c r="F6" s="83"/>
      <c r="G6" s="84"/>
      <c r="H6" s="84"/>
      <c r="I6" s="147"/>
      <c r="J6" s="84"/>
      <c r="K6" s="84"/>
      <c r="L6" s="84"/>
      <c r="M6" s="84"/>
      <c r="N6" s="84"/>
      <c r="O6" s="18"/>
      <c r="P6" s="46" t="s">
        <v>328</v>
      </c>
      <c r="Q6" s="127"/>
      <c r="R6" s="127" t="s">
        <v>107</v>
      </c>
      <c r="S6" s="127" t="s">
        <v>168</v>
      </c>
      <c r="T6" s="65"/>
      <c r="U6" s="60">
        <v>480</v>
      </c>
      <c r="V6" s="61">
        <f t="shared" si="0"/>
        <v>0</v>
      </c>
      <c r="W6" s="102" t="s">
        <v>20</v>
      </c>
      <c r="X6" s="102" t="s">
        <v>160</v>
      </c>
      <c r="Y6" s="38"/>
    </row>
    <row r="7" spans="1:25" ht="151.5" customHeight="1" x14ac:dyDescent="0.25">
      <c r="A7" s="10"/>
      <c r="B7" s="132"/>
      <c r="C7" s="16" t="s">
        <v>145</v>
      </c>
      <c r="D7" s="16"/>
      <c r="E7" s="23" t="s">
        <v>327</v>
      </c>
      <c r="F7" s="83"/>
      <c r="G7" s="84"/>
      <c r="H7" s="86"/>
      <c r="I7" s="147"/>
      <c r="J7" s="84"/>
      <c r="K7" s="84"/>
      <c r="L7" s="84"/>
      <c r="M7" s="84"/>
      <c r="N7" s="84"/>
      <c r="O7" s="18"/>
      <c r="P7" s="46" t="s">
        <v>328</v>
      </c>
      <c r="Q7" s="127"/>
      <c r="R7" s="127" t="s">
        <v>108</v>
      </c>
      <c r="S7" s="127" t="s">
        <v>168</v>
      </c>
      <c r="T7" s="65"/>
      <c r="U7" s="60">
        <v>1130</v>
      </c>
      <c r="V7" s="61">
        <f t="shared" si="0"/>
        <v>0</v>
      </c>
      <c r="W7" s="102" t="s">
        <v>20</v>
      </c>
      <c r="X7" s="102" t="s">
        <v>160</v>
      </c>
      <c r="Y7" s="38"/>
    </row>
    <row r="8" spans="1:25" ht="155.25" customHeight="1" x14ac:dyDescent="0.25">
      <c r="A8" s="10"/>
      <c r="B8" s="132"/>
      <c r="C8" s="17" t="s">
        <v>157</v>
      </c>
      <c r="D8" s="17"/>
      <c r="E8" s="16" t="s">
        <v>330</v>
      </c>
      <c r="F8" s="83"/>
      <c r="G8" s="84"/>
      <c r="H8" s="84"/>
      <c r="I8" s="147"/>
      <c r="J8" s="84"/>
      <c r="K8" s="84"/>
      <c r="L8" s="84"/>
      <c r="M8" s="84"/>
      <c r="N8" s="84"/>
      <c r="O8" s="27"/>
      <c r="P8" s="28" t="s">
        <v>331</v>
      </c>
      <c r="Q8" s="127"/>
      <c r="R8" s="127"/>
      <c r="S8" s="65"/>
      <c r="T8" s="65"/>
      <c r="U8" s="60"/>
      <c r="V8" s="61">
        <f t="shared" si="0"/>
        <v>0</v>
      </c>
      <c r="W8" s="105"/>
      <c r="X8" s="105"/>
      <c r="Y8" s="19"/>
    </row>
    <row r="9" spans="1:25" ht="141.75" customHeight="1" x14ac:dyDescent="0.25">
      <c r="A9" s="10"/>
      <c r="B9" s="132"/>
      <c r="C9" s="23" t="s">
        <v>14</v>
      </c>
      <c r="D9" s="33"/>
      <c r="E9" s="16" t="s">
        <v>332</v>
      </c>
      <c r="F9" s="83"/>
      <c r="G9" s="84"/>
      <c r="H9" s="84"/>
      <c r="I9" s="147"/>
      <c r="J9" s="84"/>
      <c r="K9" s="84"/>
      <c r="L9" s="84"/>
      <c r="M9" s="84"/>
      <c r="N9" s="84"/>
      <c r="O9" s="27"/>
      <c r="P9" s="23" t="s">
        <v>333</v>
      </c>
      <c r="Q9" s="127"/>
      <c r="R9" s="127"/>
      <c r="S9" s="65"/>
      <c r="T9" s="65"/>
      <c r="U9" s="60"/>
      <c r="V9" s="61">
        <f t="shared" si="0"/>
        <v>0</v>
      </c>
      <c r="W9" s="105"/>
      <c r="X9" s="105"/>
      <c r="Y9" s="19"/>
    </row>
    <row r="10" spans="1:25" ht="107.25" customHeight="1" x14ac:dyDescent="0.25">
      <c r="A10" s="10"/>
      <c r="B10" s="132"/>
      <c r="C10" s="17" t="s">
        <v>15</v>
      </c>
      <c r="D10" s="33"/>
      <c r="E10" s="16" t="s">
        <v>334</v>
      </c>
      <c r="F10" s="144"/>
      <c r="G10" s="84"/>
      <c r="H10" s="84"/>
      <c r="I10" s="147"/>
      <c r="J10" s="84"/>
      <c r="K10" s="84"/>
      <c r="L10" s="84"/>
      <c r="M10" s="84"/>
      <c r="N10" s="84"/>
      <c r="O10" s="27"/>
      <c r="P10" s="23" t="s">
        <v>333</v>
      </c>
      <c r="Q10" s="127"/>
      <c r="R10" s="127"/>
      <c r="S10" s="228" t="s">
        <v>124</v>
      </c>
      <c r="T10" s="65"/>
      <c r="U10" s="60"/>
      <c r="V10" s="61">
        <f t="shared" si="0"/>
        <v>0</v>
      </c>
      <c r="W10" s="105"/>
      <c r="X10" s="105"/>
      <c r="Y10" s="19"/>
    </row>
    <row r="11" spans="1:25" s="2" customFormat="1" ht="66" x14ac:dyDescent="0.25">
      <c r="A11" s="10"/>
      <c r="B11" s="132"/>
      <c r="C11" s="23" t="s">
        <v>274</v>
      </c>
      <c r="D11" s="59"/>
      <c r="E11" s="28" t="s">
        <v>33</v>
      </c>
      <c r="F11" s="84"/>
      <c r="G11" s="84"/>
      <c r="H11" s="84"/>
      <c r="I11" s="147"/>
      <c r="J11" s="84"/>
      <c r="K11" s="84"/>
      <c r="L11" s="84"/>
      <c r="M11" s="84"/>
      <c r="N11" s="84"/>
      <c r="O11" s="27" t="s">
        <v>160</v>
      </c>
      <c r="P11" s="28" t="s">
        <v>147</v>
      </c>
      <c r="Q11" s="127"/>
      <c r="R11" s="159" t="s">
        <v>828</v>
      </c>
      <c r="S11" s="62" t="s">
        <v>314</v>
      </c>
      <c r="T11" s="62"/>
      <c r="U11" s="60"/>
      <c r="V11" s="61">
        <f>SUM(B11*U11)</f>
        <v>0</v>
      </c>
      <c r="W11" s="106" t="s">
        <v>20</v>
      </c>
      <c r="X11" s="106" t="s">
        <v>160</v>
      </c>
      <c r="Y11" s="38"/>
    </row>
    <row r="12" spans="1:25" s="2" customFormat="1" ht="66" x14ac:dyDescent="0.25">
      <c r="A12" s="10"/>
      <c r="B12" s="132"/>
      <c r="C12" s="23" t="s">
        <v>286</v>
      </c>
      <c r="D12" s="59"/>
      <c r="E12" s="28" t="s">
        <v>33</v>
      </c>
      <c r="F12" s="84"/>
      <c r="G12" s="84"/>
      <c r="H12" s="84"/>
      <c r="I12" s="147"/>
      <c r="J12" s="84"/>
      <c r="K12" s="84"/>
      <c r="L12" s="84"/>
      <c r="M12" s="84"/>
      <c r="N12" s="84"/>
      <c r="O12" s="27" t="s">
        <v>160</v>
      </c>
      <c r="P12" s="28" t="s">
        <v>148</v>
      </c>
      <c r="Q12" s="127"/>
      <c r="R12" s="127" t="s">
        <v>125</v>
      </c>
      <c r="S12" s="62" t="s">
        <v>314</v>
      </c>
      <c r="T12" s="62"/>
      <c r="U12" s="60"/>
      <c r="V12" s="61">
        <f t="shared" ref="V12:V19" si="1">B12*U12</f>
        <v>0</v>
      </c>
      <c r="W12" s="106" t="s">
        <v>20</v>
      </c>
      <c r="X12" s="106" t="s">
        <v>160</v>
      </c>
      <c r="Y12" s="38"/>
    </row>
    <row r="13" spans="1:25" s="2" customFormat="1" ht="66" x14ac:dyDescent="0.25">
      <c r="A13" s="10"/>
      <c r="B13" s="132"/>
      <c r="C13" s="23" t="s">
        <v>287</v>
      </c>
      <c r="D13" s="59"/>
      <c r="E13" s="28" t="s">
        <v>33</v>
      </c>
      <c r="F13" s="84"/>
      <c r="G13" s="84"/>
      <c r="H13" s="84"/>
      <c r="I13" s="147"/>
      <c r="J13" s="84"/>
      <c r="K13" s="84"/>
      <c r="L13" s="84"/>
      <c r="M13" s="84"/>
      <c r="N13" s="84"/>
      <c r="O13" s="27" t="s">
        <v>160</v>
      </c>
      <c r="P13" s="28" t="s">
        <v>148</v>
      </c>
      <c r="Q13" s="45"/>
      <c r="R13" s="45" t="s">
        <v>127</v>
      </c>
      <c r="S13" s="62" t="s">
        <v>314</v>
      </c>
      <c r="T13" s="62"/>
      <c r="U13" s="60">
        <v>27920</v>
      </c>
      <c r="V13" s="61">
        <f t="shared" si="1"/>
        <v>0</v>
      </c>
      <c r="W13" s="106" t="s">
        <v>20</v>
      </c>
      <c r="X13" s="106" t="s">
        <v>160</v>
      </c>
      <c r="Y13" s="38"/>
    </row>
    <row r="14" spans="1:25" s="2" customFormat="1" ht="66" x14ac:dyDescent="0.25">
      <c r="A14" s="10"/>
      <c r="B14" s="132"/>
      <c r="C14" s="23" t="s">
        <v>288</v>
      </c>
      <c r="D14" s="59"/>
      <c r="E14" s="28" t="s">
        <v>33</v>
      </c>
      <c r="F14" s="84"/>
      <c r="G14" s="84"/>
      <c r="H14" s="84"/>
      <c r="I14" s="147"/>
      <c r="J14" s="84"/>
      <c r="K14" s="84"/>
      <c r="L14" s="84"/>
      <c r="M14" s="84"/>
      <c r="N14" s="84"/>
      <c r="O14" s="27" t="s">
        <v>160</v>
      </c>
      <c r="P14" s="28" t="s">
        <v>148</v>
      </c>
      <c r="Q14" s="127"/>
      <c r="R14" s="159" t="s">
        <v>829</v>
      </c>
      <c r="S14" s="62" t="s">
        <v>314</v>
      </c>
      <c r="T14" s="62"/>
      <c r="U14" s="60"/>
      <c r="V14" s="61">
        <f t="shared" si="1"/>
        <v>0</v>
      </c>
      <c r="W14" s="106" t="s">
        <v>20</v>
      </c>
      <c r="X14" s="106" t="s">
        <v>160</v>
      </c>
      <c r="Y14" s="38"/>
    </row>
    <row r="15" spans="1:25" s="2" customFormat="1" ht="39.6" x14ac:dyDescent="0.25">
      <c r="A15" s="10"/>
      <c r="B15" s="132"/>
      <c r="C15" s="28" t="s">
        <v>654</v>
      </c>
      <c r="D15" s="23"/>
      <c r="E15" s="17" t="s">
        <v>53</v>
      </c>
      <c r="F15" s="83"/>
      <c r="G15" s="84"/>
      <c r="H15" s="84"/>
      <c r="I15" s="147"/>
      <c r="J15" s="83"/>
      <c r="K15" s="83"/>
      <c r="L15" s="83"/>
      <c r="M15" s="83"/>
      <c r="N15" s="83"/>
      <c r="O15" s="29"/>
      <c r="P15" s="94"/>
      <c r="Q15" s="127"/>
      <c r="R15" s="127" t="s">
        <v>66</v>
      </c>
      <c r="S15" s="65"/>
      <c r="T15" s="65"/>
      <c r="U15" s="60">
        <v>204</v>
      </c>
      <c r="V15" s="61">
        <f t="shared" si="1"/>
        <v>0</v>
      </c>
      <c r="W15" s="106" t="s">
        <v>20</v>
      </c>
      <c r="X15" s="106" t="s">
        <v>160</v>
      </c>
      <c r="Y15" s="19"/>
    </row>
    <row r="16" spans="1:25" s="2" customFormat="1" ht="70.5" customHeight="1" x14ac:dyDescent="0.25">
      <c r="A16" s="10"/>
      <c r="B16" s="132"/>
      <c r="C16" s="16" t="s">
        <v>2</v>
      </c>
      <c r="D16" s="16"/>
      <c r="E16" s="17" t="s">
        <v>164</v>
      </c>
      <c r="F16" s="83"/>
      <c r="G16" s="84"/>
      <c r="H16" s="84"/>
      <c r="I16" s="147"/>
      <c r="J16" s="84"/>
      <c r="K16" s="84"/>
      <c r="L16" s="84"/>
      <c r="M16" s="84"/>
      <c r="N16" s="84"/>
      <c r="O16" s="29"/>
      <c r="P16" s="127"/>
      <c r="Q16" s="127"/>
      <c r="R16" s="127" t="s">
        <v>111</v>
      </c>
      <c r="S16" s="65"/>
      <c r="T16" s="65"/>
      <c r="U16" s="60"/>
      <c r="V16" s="61">
        <f t="shared" si="1"/>
        <v>0</v>
      </c>
      <c r="W16" s="106" t="s">
        <v>20</v>
      </c>
      <c r="X16" s="106" t="s">
        <v>160</v>
      </c>
      <c r="Y16" s="19"/>
    </row>
    <row r="17" spans="1:25" s="2" customFormat="1" ht="30.75" customHeight="1" x14ac:dyDescent="0.25">
      <c r="A17" s="10"/>
      <c r="B17" s="132"/>
      <c r="C17" s="16" t="s">
        <v>3</v>
      </c>
      <c r="D17" s="16"/>
      <c r="E17" s="17" t="s">
        <v>63</v>
      </c>
      <c r="F17" s="83"/>
      <c r="G17" s="84"/>
      <c r="H17" s="84"/>
      <c r="I17" s="147"/>
      <c r="J17" s="84"/>
      <c r="K17" s="84"/>
      <c r="L17" s="84"/>
      <c r="M17" s="84"/>
      <c r="N17" s="84"/>
      <c r="O17" s="29"/>
      <c r="P17" s="94"/>
      <c r="Q17" s="127" t="s">
        <v>112</v>
      </c>
      <c r="R17" s="127"/>
      <c r="S17" s="65"/>
      <c r="T17" s="65"/>
      <c r="U17" s="60"/>
      <c r="V17" s="61">
        <f t="shared" si="1"/>
        <v>0</v>
      </c>
      <c r="W17" s="106" t="s">
        <v>20</v>
      </c>
      <c r="X17" s="106" t="s">
        <v>160</v>
      </c>
      <c r="Y17" s="19"/>
    </row>
    <row r="18" spans="1:25" ht="123" customHeight="1" x14ac:dyDescent="0.25">
      <c r="A18" s="10"/>
      <c r="B18" s="132"/>
      <c r="C18" s="16" t="s">
        <v>289</v>
      </c>
      <c r="D18" s="16"/>
      <c r="E18" s="17" t="s">
        <v>164</v>
      </c>
      <c r="F18" s="83"/>
      <c r="G18" s="84"/>
      <c r="H18" s="84"/>
      <c r="I18" s="147"/>
      <c r="J18" s="83"/>
      <c r="K18" s="83"/>
      <c r="L18" s="83"/>
      <c r="M18" s="83"/>
      <c r="N18" s="83"/>
      <c r="O18" s="29"/>
      <c r="P18" s="23" t="s">
        <v>323</v>
      </c>
      <c r="Q18" s="127"/>
      <c r="R18" s="127" t="s">
        <v>50</v>
      </c>
      <c r="S18" s="65"/>
      <c r="T18" s="65"/>
      <c r="U18" s="60"/>
      <c r="V18" s="61">
        <f t="shared" si="1"/>
        <v>0</v>
      </c>
      <c r="W18" s="106" t="s">
        <v>20</v>
      </c>
      <c r="X18" s="106" t="s">
        <v>160</v>
      </c>
      <c r="Y18" s="19"/>
    </row>
    <row r="19" spans="1:25" ht="132" x14ac:dyDescent="0.25">
      <c r="A19" s="10"/>
      <c r="B19" s="132"/>
      <c r="C19" s="16" t="s">
        <v>290</v>
      </c>
      <c r="D19" s="16"/>
      <c r="E19" s="17" t="s">
        <v>164</v>
      </c>
      <c r="F19" s="83"/>
      <c r="G19" s="84"/>
      <c r="H19" s="84"/>
      <c r="I19" s="147"/>
      <c r="J19" s="83"/>
      <c r="K19" s="83"/>
      <c r="L19" s="83"/>
      <c r="M19" s="83"/>
      <c r="N19" s="83"/>
      <c r="O19" s="29"/>
      <c r="P19" s="23" t="s">
        <v>324</v>
      </c>
      <c r="Q19" s="127"/>
      <c r="R19" s="127"/>
      <c r="S19" s="65"/>
      <c r="T19" s="65"/>
      <c r="U19" s="60"/>
      <c r="V19" s="61">
        <f t="shared" si="1"/>
        <v>0</v>
      </c>
      <c r="W19" s="106" t="s">
        <v>20</v>
      </c>
      <c r="X19" s="106" t="s">
        <v>160</v>
      </c>
      <c r="Y19" s="19"/>
    </row>
    <row r="20" spans="1:25" ht="18" customHeight="1" x14ac:dyDescent="0.25">
      <c r="A20" s="10" t="s">
        <v>341</v>
      </c>
      <c r="B20" s="375" t="s">
        <v>243</v>
      </c>
      <c r="C20" s="376"/>
      <c r="D20" s="376"/>
      <c r="E20" s="376"/>
      <c r="F20" s="376"/>
      <c r="G20" s="376"/>
      <c r="H20" s="376"/>
      <c r="I20" s="376"/>
      <c r="J20" s="376"/>
      <c r="K20" s="376"/>
      <c r="L20" s="376"/>
      <c r="M20" s="376"/>
      <c r="N20" s="376"/>
      <c r="O20" s="376"/>
      <c r="P20" s="376"/>
      <c r="Q20" s="376"/>
      <c r="R20" s="376"/>
      <c r="S20" s="376"/>
      <c r="T20" s="376"/>
      <c r="U20" s="376"/>
      <c r="V20" s="376"/>
      <c r="W20" s="376"/>
      <c r="X20" s="376"/>
      <c r="Y20" s="377"/>
    </row>
    <row r="21" spans="1:25" ht="37.5" customHeight="1" x14ac:dyDescent="0.25">
      <c r="A21" s="10"/>
      <c r="B21" s="132"/>
      <c r="C21" s="16" t="s">
        <v>556</v>
      </c>
      <c r="D21" s="16"/>
      <c r="E21" s="17"/>
      <c r="F21" s="83"/>
      <c r="G21" s="84"/>
      <c r="H21" s="84"/>
      <c r="I21" s="147"/>
      <c r="J21" s="83"/>
      <c r="K21" s="83"/>
      <c r="L21" s="83"/>
      <c r="M21" s="83"/>
      <c r="N21" s="83"/>
      <c r="O21" s="29"/>
      <c r="P21" s="243" t="s">
        <v>31</v>
      </c>
      <c r="Q21" s="127"/>
      <c r="R21" s="127" t="s">
        <v>151</v>
      </c>
      <c r="S21" s="65"/>
      <c r="T21" s="65"/>
      <c r="U21" s="60">
        <v>875</v>
      </c>
      <c r="V21" s="61">
        <f t="shared" ref="V21:V27" si="2">B21*U21</f>
        <v>0</v>
      </c>
      <c r="W21" s="104"/>
      <c r="X21" s="104"/>
      <c r="Y21" s="19"/>
    </row>
    <row r="22" spans="1:25" ht="37.5" customHeight="1" x14ac:dyDescent="0.25">
      <c r="A22" s="10"/>
      <c r="B22" s="132"/>
      <c r="C22" s="16" t="s">
        <v>557</v>
      </c>
      <c r="D22" s="16"/>
      <c r="E22" s="17"/>
      <c r="F22" s="83"/>
      <c r="G22" s="84"/>
      <c r="H22" s="84"/>
      <c r="I22" s="147"/>
      <c r="J22" s="83"/>
      <c r="K22" s="83"/>
      <c r="L22" s="83"/>
      <c r="M22" s="83"/>
      <c r="N22" s="83"/>
      <c r="O22" s="29"/>
      <c r="P22" s="230" t="s">
        <v>31</v>
      </c>
      <c r="Q22" s="127"/>
      <c r="R22" s="127" t="s">
        <v>149</v>
      </c>
      <c r="S22" s="65"/>
      <c r="T22" s="65"/>
      <c r="U22" s="60">
        <v>1150</v>
      </c>
      <c r="V22" s="61">
        <f t="shared" si="2"/>
        <v>0</v>
      </c>
      <c r="W22" s="104"/>
      <c r="X22" s="104"/>
      <c r="Y22" s="19"/>
    </row>
    <row r="23" spans="1:25" ht="37.5" customHeight="1" x14ac:dyDescent="0.25">
      <c r="A23" s="10"/>
      <c r="B23" s="132"/>
      <c r="C23" s="16" t="s">
        <v>558</v>
      </c>
      <c r="D23" s="16"/>
      <c r="E23" s="17"/>
      <c r="F23" s="83"/>
      <c r="G23" s="84"/>
      <c r="H23" s="84"/>
      <c r="I23" s="147"/>
      <c r="J23" s="83"/>
      <c r="K23" s="83"/>
      <c r="L23" s="83"/>
      <c r="M23" s="83"/>
      <c r="N23" s="83"/>
      <c r="O23" s="29"/>
      <c r="P23" s="230" t="s">
        <v>31</v>
      </c>
      <c r="Q23" s="127"/>
      <c r="R23" s="127" t="s">
        <v>150</v>
      </c>
      <c r="S23" s="65"/>
      <c r="T23" s="65"/>
      <c r="U23" s="60">
        <v>1495</v>
      </c>
      <c r="V23" s="61">
        <f t="shared" si="2"/>
        <v>0</v>
      </c>
      <c r="W23" s="104"/>
      <c r="X23" s="104"/>
      <c r="Y23" s="19"/>
    </row>
    <row r="24" spans="1:25" ht="37.5" customHeight="1" x14ac:dyDescent="0.25">
      <c r="A24" s="10"/>
      <c r="B24" s="132"/>
      <c r="C24" s="16" t="s">
        <v>128</v>
      </c>
      <c r="D24" s="16"/>
      <c r="E24" s="17"/>
      <c r="F24" s="83"/>
      <c r="G24" s="84"/>
      <c r="H24" s="84"/>
      <c r="I24" s="147"/>
      <c r="J24" s="83"/>
      <c r="K24" s="83"/>
      <c r="L24" s="83"/>
      <c r="M24" s="83"/>
      <c r="N24" s="83"/>
      <c r="O24" s="29"/>
      <c r="P24" s="230" t="s">
        <v>31</v>
      </c>
      <c r="Q24" s="127"/>
      <c r="R24" s="127"/>
      <c r="S24" s="65"/>
      <c r="T24" s="65"/>
      <c r="U24" s="60">
        <v>348</v>
      </c>
      <c r="V24" s="61">
        <f t="shared" si="2"/>
        <v>0</v>
      </c>
      <c r="W24" s="104"/>
      <c r="X24" s="104"/>
      <c r="Y24" s="19"/>
    </row>
    <row r="25" spans="1:25" ht="37.5" customHeight="1" x14ac:dyDescent="0.25">
      <c r="A25" s="10"/>
      <c r="B25" s="132"/>
      <c r="C25" s="16" t="s">
        <v>187</v>
      </c>
      <c r="D25" s="16"/>
      <c r="E25" s="17"/>
      <c r="F25" s="83"/>
      <c r="G25" s="84"/>
      <c r="H25" s="84"/>
      <c r="I25" s="147"/>
      <c r="J25" s="83"/>
      <c r="K25" s="83"/>
      <c r="L25" s="83"/>
      <c r="M25" s="83"/>
      <c r="N25" s="83"/>
      <c r="O25" s="29"/>
      <c r="P25" s="230" t="s">
        <v>31</v>
      </c>
      <c r="Q25" s="127"/>
      <c r="R25" s="127" t="s">
        <v>152</v>
      </c>
      <c r="S25" s="65"/>
      <c r="T25" s="65"/>
      <c r="U25" s="60">
        <v>5670</v>
      </c>
      <c r="V25" s="61">
        <f t="shared" si="2"/>
        <v>0</v>
      </c>
      <c r="W25" s="104" t="s">
        <v>11</v>
      </c>
      <c r="X25" s="104" t="s">
        <v>160</v>
      </c>
      <c r="Y25" s="19"/>
    </row>
    <row r="26" spans="1:25" ht="37.5" customHeight="1" x14ac:dyDescent="0.25">
      <c r="A26" s="10"/>
      <c r="B26" s="132"/>
      <c r="C26" s="16" t="s">
        <v>188</v>
      </c>
      <c r="D26" s="16"/>
      <c r="E26" s="17"/>
      <c r="F26" s="83"/>
      <c r="G26" s="84"/>
      <c r="H26" s="84"/>
      <c r="I26" s="147"/>
      <c r="J26" s="83"/>
      <c r="K26" s="83"/>
      <c r="L26" s="83"/>
      <c r="M26" s="83"/>
      <c r="N26" s="83"/>
      <c r="O26" s="29"/>
      <c r="P26" s="230" t="s">
        <v>31</v>
      </c>
      <c r="Q26" s="127"/>
      <c r="R26" s="127" t="s">
        <v>153</v>
      </c>
      <c r="S26" s="65"/>
      <c r="T26" s="65"/>
      <c r="U26" s="60">
        <v>8975</v>
      </c>
      <c r="V26" s="61">
        <f t="shared" si="2"/>
        <v>0</v>
      </c>
      <c r="W26" s="102" t="s">
        <v>11</v>
      </c>
      <c r="X26" s="102" t="s">
        <v>160</v>
      </c>
      <c r="Y26" s="38"/>
    </row>
    <row r="27" spans="1:25" ht="55.2" x14ac:dyDescent="0.25">
      <c r="A27" s="10"/>
      <c r="B27" s="132"/>
      <c r="C27" s="16" t="s">
        <v>189</v>
      </c>
      <c r="D27" s="16"/>
      <c r="E27" s="17"/>
      <c r="F27" s="83"/>
      <c r="G27" s="84"/>
      <c r="H27" s="84"/>
      <c r="I27" s="147"/>
      <c r="J27" s="83"/>
      <c r="K27" s="83"/>
      <c r="L27" s="83"/>
      <c r="M27" s="83"/>
      <c r="N27" s="83"/>
      <c r="O27" s="29"/>
      <c r="P27" s="230" t="s">
        <v>31</v>
      </c>
      <c r="Q27" s="127"/>
      <c r="R27" s="127" t="s">
        <v>154</v>
      </c>
      <c r="S27" s="65"/>
      <c r="T27" s="65"/>
      <c r="U27" s="60">
        <v>4140</v>
      </c>
      <c r="V27" s="61">
        <f t="shared" si="2"/>
        <v>0</v>
      </c>
      <c r="W27" s="102" t="s">
        <v>11</v>
      </c>
      <c r="X27" s="102" t="s">
        <v>160</v>
      </c>
      <c r="Y27" s="38"/>
    </row>
    <row r="28" spans="1:25" ht="22.5" customHeight="1" x14ac:dyDescent="0.25">
      <c r="A28" s="10"/>
      <c r="B28" s="375" t="s">
        <v>246</v>
      </c>
      <c r="C28" s="376"/>
      <c r="D28" s="376"/>
      <c r="E28" s="376"/>
      <c r="F28" s="376"/>
      <c r="G28" s="376"/>
      <c r="H28" s="376"/>
      <c r="I28" s="376"/>
      <c r="J28" s="376"/>
      <c r="K28" s="376"/>
      <c r="L28" s="376"/>
      <c r="M28" s="376"/>
      <c r="N28" s="376"/>
      <c r="O28" s="376"/>
      <c r="P28" s="376"/>
      <c r="Q28" s="376"/>
      <c r="R28" s="376"/>
      <c r="S28" s="376"/>
      <c r="T28" s="376"/>
      <c r="U28" s="376"/>
      <c r="V28" s="376"/>
      <c r="W28" s="376"/>
      <c r="X28" s="376"/>
      <c r="Y28" s="377"/>
    </row>
    <row r="29" spans="1:25" ht="52.5" customHeight="1" x14ac:dyDescent="0.25">
      <c r="A29" s="10"/>
      <c r="B29" s="132"/>
      <c r="C29" s="16" t="s">
        <v>52</v>
      </c>
      <c r="D29" s="16"/>
      <c r="E29" s="17"/>
      <c r="F29" s="83"/>
      <c r="G29" s="84"/>
      <c r="H29" s="84"/>
      <c r="I29" s="147"/>
      <c r="J29" s="83"/>
      <c r="K29" s="83"/>
      <c r="L29" s="83"/>
      <c r="M29" s="83"/>
      <c r="N29" s="83"/>
      <c r="O29" s="29"/>
      <c r="P29" s="230" t="s">
        <v>31</v>
      </c>
      <c r="Q29" s="127"/>
      <c r="R29" s="127" t="s">
        <v>158</v>
      </c>
      <c r="S29" s="65"/>
      <c r="T29" s="65"/>
      <c r="U29" s="60">
        <v>1540</v>
      </c>
      <c r="V29" s="61">
        <f>B29*U29</f>
        <v>0</v>
      </c>
      <c r="W29" s="104" t="s">
        <v>11</v>
      </c>
      <c r="X29" s="104" t="s">
        <v>160</v>
      </c>
      <c r="Y29" s="19"/>
    </row>
    <row r="30" spans="1:25" ht="52.5" customHeight="1" x14ac:dyDescent="0.25">
      <c r="A30" s="10"/>
      <c r="B30" s="132"/>
      <c r="C30" s="16" t="s">
        <v>51</v>
      </c>
      <c r="D30" s="16"/>
      <c r="E30" s="17"/>
      <c r="F30" s="83"/>
      <c r="G30" s="84"/>
      <c r="H30" s="84"/>
      <c r="I30" s="147"/>
      <c r="J30" s="83"/>
      <c r="K30" s="83"/>
      <c r="L30" s="83"/>
      <c r="M30" s="83"/>
      <c r="N30" s="83"/>
      <c r="O30" s="29"/>
      <c r="P30" s="230" t="s">
        <v>31</v>
      </c>
      <c r="Q30" s="127"/>
      <c r="R30" s="127" t="s">
        <v>159</v>
      </c>
      <c r="S30" s="65"/>
      <c r="T30" s="65"/>
      <c r="U30" s="60">
        <v>272</v>
      </c>
      <c r="V30" s="61">
        <f>B30*U30</f>
        <v>0</v>
      </c>
      <c r="W30" s="104" t="s">
        <v>11</v>
      </c>
      <c r="X30" s="104" t="s">
        <v>160</v>
      </c>
      <c r="Y30" s="19"/>
    </row>
  </sheetData>
  <autoFilter ref="A3:Z30"/>
  <customSheetViews>
    <customSheetView guid="{367A332A-00CF-4B2C-9FA7-AC19B8642ACA}" scale="90" fitToPage="1" showAutoFilter="1">
      <pane ySplit="3" topLeftCell="A4" activePane="bottomLeft" state="frozen"/>
      <selection pane="bottomLeft" activeCell="B5" sqref="B5"/>
      <pageMargins left="0.38" right="0.39" top="0.78740157480314965" bottom="0.78740157480314965" header="0.31496062992125984" footer="0.31496062992125984"/>
      <pageSetup paperSize="9" scale="53" fitToHeight="0" orientation="landscape" r:id="rId1"/>
      <autoFilter ref="A3:Z30"/>
    </customSheetView>
  </customSheetViews>
  <mergeCells count="6">
    <mergeCell ref="B28:Y28"/>
    <mergeCell ref="U1:V1"/>
    <mergeCell ref="W1:Y1"/>
    <mergeCell ref="B20:Y20"/>
    <mergeCell ref="B1:T1"/>
    <mergeCell ref="B4:T4"/>
  </mergeCells>
  <pageMargins left="0.38" right="0.39" top="0.78740157480314965" bottom="0.78740157480314965" header="0.31496062992125984" footer="0.31496062992125984"/>
  <pageSetup paperSize="9" scale="47" fitToHeight="0" orientation="landscape" r:id="rId2"/>
  <headerFooter>
    <oddHeader>&amp;C&amp;"Arial,Fett"&amp;28Anlagebezogenes Material&amp;R&amp;"Arial,Fett"&amp;28&amp;D</oddHeader>
    <oddFooter>&amp;R&amp;"Arial,Fett"&amp;28&amp;P &amp;"Arial,Standard"/ &amp;N</oddFooter>
  </headerFooter>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6</vt:i4>
      </vt:variant>
    </vt:vector>
  </HeadingPairs>
  <TitlesOfParts>
    <vt:vector size="11" baseType="lpstr">
      <vt:lpstr>Benutzerhinweise</vt:lpstr>
      <vt:lpstr>ICL 2021</vt:lpstr>
      <vt:lpstr>ABC-Material</vt:lpstr>
      <vt:lpstr>Weiterverwendung-Entsorgung</vt:lpstr>
      <vt:lpstr>Anlagebezogenes Material</vt:lpstr>
      <vt:lpstr>'ABC-Material'!Druckbereich</vt:lpstr>
      <vt:lpstr>'ICL 2021'!Druckbereich</vt:lpstr>
      <vt:lpstr>'Weiterverwendung-Entsorgung'!Druckbereich</vt:lpstr>
      <vt:lpstr>'ABC-Material'!Drucktitel</vt:lpstr>
      <vt:lpstr>'ICL 2021'!Drucktitel</vt:lpstr>
      <vt:lpstr>'Weiterverwendung-Entsorgung'!Drucktitel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2018-02-06_ICL_2017_Rev_1-18_de</dc:title>
  <dc:creator>AGO-M</dc:creator>
  <dc:description>ICL-2017-BABS angepasst am 06.02.2018</dc:description>
  <cp:lastModifiedBy>Zesiger Walter BABS</cp:lastModifiedBy>
  <cp:lastPrinted>2018-11-08T12:32:03Z</cp:lastPrinted>
  <dcterms:created xsi:type="dcterms:W3CDTF">2002-07-09T07:14:46Z</dcterms:created>
  <dcterms:modified xsi:type="dcterms:W3CDTF">2021-07-28T09:11:44Z</dcterms:modified>
</cp:coreProperties>
</file>